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6870" windowWidth="18165" windowHeight="5715" tabRatio="800" activeTab="0"/>
  </bookViews>
  <sheets>
    <sheet name="공사" sheetId="1" r:id="rId1"/>
    <sheet name="용역" sheetId="2" r:id="rId2"/>
    <sheet name="구매 " sheetId="3" r:id="rId3"/>
  </sheets>
  <definedNames>
    <definedName name="_xlnm._FilterDatabase" localSheetId="0" hidden="1">'공사'!$A$3:$Q$114</definedName>
    <definedName name="_xlnm._FilterDatabase" localSheetId="2" hidden="1">'구매 '!$A$3:$N$249</definedName>
    <definedName name="_xlnm._FilterDatabase" localSheetId="1" hidden="1">'용역'!$A$4:$IS$340</definedName>
    <definedName name="_xlnm.Print_Area" localSheetId="0">'공사'!$A$1:$Q$114</definedName>
    <definedName name="_xlnm.Print_Area" localSheetId="1">'용역'!$A$1:$P$191</definedName>
    <definedName name="_xlnm.Print_Titles" localSheetId="0">'공사'!$3:$3</definedName>
    <definedName name="_xlnm.Print_Titles" localSheetId="2">'구매 '!$1:$3</definedName>
  </definedNames>
  <calcPr fullCalcOnLoad="1"/>
</workbook>
</file>

<file path=xl/sharedStrings.xml><?xml version="1.0" encoding="utf-8"?>
<sst xmlns="http://schemas.openxmlformats.org/spreadsheetml/2006/main" count="7584" uniqueCount="2079">
  <si>
    <t>재단법인 해동문화재연구원
(2011-07-20)</t>
  </si>
  <si>
    <t>신지식경영시스템 구축 용역</t>
  </si>
  <si>
    <t>(주)한국능률협회컨설팅
주식회사 날리지큐브
(2011-07-21)</t>
  </si>
  <si>
    <t>재단법인 한국철도문화재단
(2011-07-22)</t>
  </si>
  <si>
    <t>보성~임성리 철도건설 노반 보완설계 1공구</t>
  </si>
  <si>
    <t>총연장 11.9km
토공 9.42km, 교량 1.2km, 터널 1.3km</t>
  </si>
  <si>
    <t>개찰예정(2011-12-30)</t>
  </si>
  <si>
    <t>보성~임성리 철도건설 노반 보완설계 3공구</t>
  </si>
  <si>
    <t>총연장 13.88km
토공 11.3km, 교량 1.86km, 터널 0.72km</t>
  </si>
  <si>
    <t>보성~임성리 철도건설 노반 보완설계 4공구</t>
  </si>
  <si>
    <t>총연장 12.79km
토공 4.4km, 교량 2.67km, 터널 5.72km</t>
  </si>
  <si>
    <t>기술자평가
(SOQ)</t>
  </si>
  <si>
    <t>보성~임성리 철도건설 노반 보완설계 5공구</t>
  </si>
  <si>
    <t>총연장 12.55km
토공 3.67km, 교량 0.93km, 터널 7.95km</t>
  </si>
  <si>
    <t>보성~임성리 철도건설 노반 보완설계 6공구</t>
  </si>
  <si>
    <t>총연장 13.73km
토공 9.35km, 교량 2.24km, 터널 2.14km</t>
  </si>
  <si>
    <t>수도권고속철도 수서 표본시굴대상지1 문화유적 발굴조사</t>
  </si>
  <si>
    <t>(재)중앙문화재연구원
(2011-08-03)</t>
  </si>
  <si>
    <t>한국문화재보호재단
(2011-08-04)</t>
  </si>
  <si>
    <t>한국철도기술연구원
(주)유신
(2011-08-05)</t>
  </si>
  <si>
    <t>한국철도기술연구원
(주)케이알티씨
서울과학기술대학교 산학협력단
(2011-08-05)</t>
  </si>
  <si>
    <t>경춘선 평내호평역 고가하부 무단적치물 행정대집행 용역</t>
  </si>
  <si>
    <t>주식회사포스엔
(2011-08-08)</t>
  </si>
  <si>
    <t>경기문화재 경기문화재연구원
(2011-08-09)</t>
  </si>
  <si>
    <t>시설운영본부/재산처</t>
  </si>
  <si>
    <t>삼정회계법인
(2011-08-10)</t>
  </si>
  <si>
    <t>(재)고려문화재연구원
(2011-08-11)</t>
  </si>
  <si>
    <t>(재)호남문화재연구원
(2011-08-17)</t>
  </si>
  <si>
    <t>재단법인 세종문화재연구원
(2011-08-26)</t>
  </si>
  <si>
    <t>기술본부/차량처</t>
  </si>
  <si>
    <t>(사)21C 국민경제연구소
(2011-08-24)</t>
  </si>
  <si>
    <t>일반(고속화)ㆍ고속철도 등 철도종합시험 기준개선 연구용역</t>
  </si>
  <si>
    <t>한국철도기술연구원
(2011-08-26)</t>
  </si>
  <si>
    <t>적용</t>
  </si>
  <si>
    <t>경부고속2단계 대전역사 감리</t>
  </si>
  <si>
    <t>역사 1개동</t>
  </si>
  <si>
    <t>호남고속철도 공주역 감리</t>
  </si>
  <si>
    <t>161123S01</t>
  </si>
  <si>
    <t>호남고속철도 정읍역 감리</t>
  </si>
  <si>
    <t>원주~강릉 철도건설 제7공구노반건설공사 전면책임감리용역</t>
  </si>
  <si>
    <t>원주~강릉 철도건설 제8공구노반건설공사 전면책임감리용역</t>
  </si>
  <si>
    <t>원주~강릉 철도건설 제9공구노반건설공사 전면책임감리용역</t>
  </si>
  <si>
    <t>소사~원시 복선전철 민간투자시설사업 신호공사 전면책임감리용역</t>
  </si>
  <si>
    <t>13년</t>
  </si>
  <si>
    <t>소사~원시 복선전철 민간투자시설사업 통신공사 전면책임감리용역</t>
  </si>
  <si>
    <t>호남선 조차장~서대전간 대전건널목 입체화공사 기본 및 실시설계용역(총체)</t>
  </si>
  <si>
    <t>입체화 공사 기본 및 실시설계</t>
  </si>
  <si>
    <t>(주)서영엔지니어링
(주)건화
(2011-10-25)</t>
  </si>
  <si>
    <t xml:space="preserve">포항~삼척 제3공구 조사리 (막시골, 율금골) 유물산포지'가'구역 문화재 시굴조사용역 </t>
  </si>
  <si>
    <t>102(설계가)</t>
  </si>
  <si>
    <t>(재)신라문화유산연구원
(2011-11-04)</t>
  </si>
  <si>
    <t>수도권고속철도 건설사업 동탄~평택간 사후환경영향조사용역</t>
  </si>
  <si>
    <t>수도권본부/남부건설처</t>
  </si>
  <si>
    <t>(주)도화엔지니어링
(주)동명기술공단종합건축사사무소
(2011-09-16)</t>
  </si>
  <si>
    <t>수도권고속철도 건설사업 수서~동탄간 사후환경영향조사용역</t>
  </si>
  <si>
    <t>주식회사 동호
(주)신성엔지니어링
(2011-09-16)</t>
  </si>
  <si>
    <t>울산신항 인입철도 건설사업 부지내 문화재 수중지표조사</t>
  </si>
  <si>
    <t>(재)영해문화유산연구원
(2011-09-16)</t>
  </si>
  <si>
    <t>분당선 기흥~수원간 통신설비 신설공사 책임감리용역</t>
  </si>
  <si>
    <t>대한엔지니어링㈜
(2011-09-19)</t>
  </si>
  <si>
    <t>경부고속 제6-4A/B공구 건설폐기물 처리용역(건설오니)</t>
  </si>
  <si>
    <t>두제산업개발㈜
(2011-09-22)</t>
  </si>
  <si>
    <t>경부선 영등포-신도림외 3개소 폐기물 처리용역</t>
  </si>
  <si>
    <t>(주)신명
(2011-09-27)</t>
  </si>
  <si>
    <t>성남~여주 복선전철 제9공구 여주군 능서면 용은리 일원 외4개소 문화유적 발굴조사</t>
  </si>
  <si>
    <t>재단법인 국방문화재연구원
(2011-09-28)</t>
  </si>
  <si>
    <t>공항철도 청라역 신설 노반(궤도) 실시설계</t>
  </si>
  <si>
    <t>역신설 2.4km</t>
  </si>
  <si>
    <t>개찰예정(2011-11-25)</t>
  </si>
  <si>
    <t>호남고속철도 부용변전소외 17동</t>
  </si>
  <si>
    <t>변전소건물 18개동</t>
  </si>
  <si>
    <t>호남고속철도 익산변전소외 15동</t>
  </si>
  <si>
    <t>변전소건물 16개동</t>
  </si>
  <si>
    <t>호남고속철도 노안변전소외 9동</t>
  </si>
  <si>
    <t>변전소건물 10개동</t>
  </si>
  <si>
    <t>통합 성과관리시스템 유지보수 용역(총체,1차)</t>
  </si>
  <si>
    <t>장기계속</t>
  </si>
  <si>
    <t>㈜렉스켄
(2011-08-12)</t>
  </si>
  <si>
    <t>9월</t>
  </si>
  <si>
    <t>수도권고속철도(수서~평택) 통신 유도대책 설계용역</t>
  </si>
  <si>
    <t>수서~평택간 유도대책</t>
  </si>
  <si>
    <t>203115B02C</t>
  </si>
  <si>
    <t>(주)동남티디에스
(2011-11-08)</t>
  </si>
  <si>
    <t>수인선 수원지하역사외 4개역 통신설비 실시설계</t>
  </si>
  <si>
    <t>수원외 4개역사 통신설비</t>
  </si>
  <si>
    <t>계약 진행 중</t>
  </si>
  <si>
    <t>1사 1공구</t>
  </si>
  <si>
    <t>부산~울산 복선전철 수변전설비 추가 실시설계</t>
  </si>
  <si>
    <t>송전선로 : 2.4Km, 변전설비 : 8개소 
공사기간(착공일로부터 36개월)</t>
  </si>
  <si>
    <t>기술본부/전철전력처</t>
  </si>
  <si>
    <t>개찰예정(2011-11-23)</t>
  </si>
  <si>
    <t>동해남부선 울산~포항 복선전철 154㎸ 수변전설비 실시설계</t>
  </si>
  <si>
    <t>송전선로 : 3㎞, 변전설비 : 8개소 
공사기간(착공일로부터 12개월)</t>
  </si>
  <si>
    <t>수인선 인천외 4개역사 전력설비 실시설계</t>
  </si>
  <si>
    <t>제한(PQ)</t>
  </si>
  <si>
    <t>광역</t>
  </si>
  <si>
    <t>진주~광양 복선화 궤도공사 실시설계</t>
  </si>
  <si>
    <t>궤도부설 : 51.4km</t>
  </si>
  <si>
    <t>계속</t>
  </si>
  <si>
    <t>개찰예정(2011-11-10)</t>
  </si>
  <si>
    <t>울산~~포항 복선전철 제8공구 문화재조사용역</t>
  </si>
  <si>
    <t>시발굴조사</t>
  </si>
  <si>
    <t>영남본부/건설처</t>
  </si>
  <si>
    <t>2012 홍보용 달력제작 용역</t>
  </si>
  <si>
    <t>홍보용 달력 제작</t>
  </si>
  <si>
    <t>협상에의한
계약</t>
  </si>
  <si>
    <t>홍보실</t>
  </si>
  <si>
    <t>-</t>
  </si>
  <si>
    <t>서강총업㈜
(2011-11-02)</t>
  </si>
  <si>
    <t>11월</t>
  </si>
  <si>
    <t>호남고속철도 오송~공주간
전철전원설비 신설공사 감리용역</t>
  </si>
  <si>
    <t>송전선로 : 5.0Km, 변전설비 : 5개소 
공사기간(착공일로부터 33개월)</t>
  </si>
  <si>
    <t>미발주</t>
  </si>
  <si>
    <t>호남고속철도 공주~감곡간
전철전원설비 신설공사 감리용역</t>
  </si>
  <si>
    <t>송전선로 : 0.6Km, 변전설비 : 9개소 
공사기간(착공일로부터 32개월)</t>
  </si>
  <si>
    <t>호남고속철도 감곡~광주간
전철전원설비 신설공사 감리용역</t>
  </si>
  <si>
    <t>송전선로 : 1.0Km, 변전설비 : 8개소 
공사기간(착공일로부터 32개월)</t>
  </si>
  <si>
    <t>진주~광양 복선화 제7공구 노반건설공사 건설폐기물처리용역</t>
  </si>
  <si>
    <t>폐기물 1식</t>
  </si>
  <si>
    <t>127311CY8C</t>
  </si>
  <si>
    <t>진주~광양 복선화 제8공구 노반건설공사 건설폐기물처리용역</t>
  </si>
  <si>
    <t>127311CY9C</t>
  </si>
  <si>
    <t>전라선 평화고가(하선)방음벽철거 지정폐기물 처리용역</t>
  </si>
  <si>
    <t>방음벽 철거 1식</t>
  </si>
  <si>
    <t>환경시설개량</t>
  </si>
  <si>
    <t>호남본부/시설운영처</t>
  </si>
  <si>
    <t>(주)진흥중공업
(2011-08-26)</t>
  </si>
  <si>
    <t>호남고속철도 광주차량기지 건설폐기물 처리용역</t>
  </si>
  <si>
    <t>폐기물처리 1식</t>
  </si>
  <si>
    <t>경쟁입찰</t>
  </si>
  <si>
    <t>신설예정</t>
  </si>
  <si>
    <t xml:space="preserve">호남고속철도 광주차량기지 건설사업 사후환경조사용역 </t>
  </si>
  <si>
    <t>사후환경조사 1식</t>
  </si>
  <si>
    <t>개찰예정(2011-12-06)</t>
  </si>
  <si>
    <t>중앙선 원주~제천 복선전철 사후환경영향조사 용역</t>
  </si>
  <si>
    <t>- 환경영향조사 1식
- 협의내용 관리 1식</t>
  </si>
  <si>
    <t>환경</t>
  </si>
  <si>
    <t>강원본부/건설처</t>
  </si>
  <si>
    <t>개찰예정(2011-12-31)</t>
  </si>
  <si>
    <t>경부고속철도와 동해남부선 연결선 건설공사 
폐기물 처리용역</t>
  </si>
  <si>
    <t>폐기물처리 5,802ton</t>
  </si>
  <si>
    <t>(주)이엔지
(2011-11-08)</t>
  </si>
  <si>
    <t>포항~삼척 철도건설 제5공구 우곡리 유물산포지 문화재 발국조사 용역</t>
  </si>
  <si>
    <t>적격심사중</t>
  </si>
  <si>
    <t>신라문화유산연구원
(2011-10-10)</t>
  </si>
  <si>
    <t>통합고객관리시스템 소리샘 유지보수 용역(총체,1차)</t>
  </si>
  <si>
    <t>주식회사 네트인
(2011-09-07)</t>
  </si>
  <si>
    <t>수도권 광역급행철도 사전환경성검토 기타 용역(총체,1차)</t>
  </si>
  <si>
    <t>기획혁신본부/녹색사업전략처</t>
  </si>
  <si>
    <t>(주)서현기술단
(주)선진엔지니어링종합건축사사무소
(주)삼보기술단
(2011-09-09)</t>
  </si>
  <si>
    <t>철도투자평가체계 개선방안 제4차 연구</t>
  </si>
  <si>
    <t>한국교통연구원
(2011-09-15)</t>
  </si>
  <si>
    <t>달성터널 안전진단 및 보강방안 기술용역</t>
  </si>
  <si>
    <t>사단법인 한국터널지하공간학회
(201109-20)</t>
  </si>
  <si>
    <t>원주~제천 복선전철 기공식 대행용역</t>
  </si>
  <si>
    <t>(주)플랜박스
(2011-09-26)</t>
  </si>
  <si>
    <t>전라선(익산~여수)복선전철 개통식 대행용역</t>
  </si>
  <si>
    <t>맥커뮤니케이션 주식회사
(2011-09-27)</t>
  </si>
  <si>
    <t>무선기반 열차제어시스템 성능평가 시험선 설계 및 유지보수체계 구축용역(제1차)</t>
  </si>
  <si>
    <t>수탁</t>
  </si>
  <si>
    <t>㈜경인기술
(2011-10-06)</t>
  </si>
  <si>
    <t>침수정거장(오류동역외 2개 정거장) 우수관거정비 실시설계(제1차)</t>
  </si>
  <si>
    <t>시설사업본부/시설계획처</t>
  </si>
  <si>
    <t>동부엔지니어링㈜
(2011-10-14)</t>
  </si>
  <si>
    <t>호남선 함열~황등간 동연 외 1개소 건널목 입체화공사 건설폐기물 처리용역</t>
  </si>
  <si>
    <t>기타사업</t>
  </si>
  <si>
    <t>호남본부/사업지원부</t>
  </si>
  <si>
    <t>(유)현영
(2011-10-14)</t>
  </si>
  <si>
    <t>철도개량을 고려한 적정 비상복구 및 상비재료 관리기준 방안 연구용역(총체,1차)</t>
  </si>
  <si>
    <t>녹색철도연구원/정책연구소</t>
  </si>
  <si>
    <t>(주)다산컨설턴트
서울과학기술대학교 산학협력단
(2011-10-18)</t>
  </si>
  <si>
    <t>서해선(홍성~송산) 복선전철 사전재해영향성검토 용역</t>
  </si>
  <si>
    <t>(주)진화기술공사
(2011-10-20)</t>
  </si>
  <si>
    <t>신안산선 복선전철 사전재해영향성검토 용역(제1차)</t>
  </si>
  <si>
    <t>사전재해</t>
  </si>
  <si>
    <t>(주)태조엔지니어링
(2011-10-25)</t>
  </si>
  <si>
    <t>자기부상철도 토목설계기준 보완 및 기술조사 연구용역(총체,1차)</t>
  </si>
  <si>
    <t>(주)태조엔지니어링
(주)동명기술공단종합건축사사무소
(2011-10-27)</t>
  </si>
  <si>
    <t>포항~삼척 제3공구 화진리 시굴대상범위 다 구역 문화재 시굴조사용역(변경공고)</t>
  </si>
  <si>
    <t>(재)영남문화재연구원
(2011-10-28)</t>
  </si>
  <si>
    <t>고속철도용 대전력 비접촉식 급집전 기초 핵심기술 개발 연구용역(총체,1차)</t>
  </si>
  <si>
    <t>한국과학기술원
한국철도기술연구원
현대로템주식회사
(2011-10-28)</t>
  </si>
  <si>
    <t>경부선 사상~부산진436km400부근 방음벽 설치공사</t>
  </si>
  <si>
    <t>400m구간 기초터파기, 방음벽 지주 및
옹벽 설치</t>
  </si>
  <si>
    <t>영남본부/시설운영처</t>
  </si>
  <si>
    <t>㈜천일
(2011-06-03)</t>
  </si>
  <si>
    <t>영주댐 수몰지구 철도이설
건설공사 사후환경영향조사 용역</t>
  </si>
  <si>
    <t>영주댐 수몰지구 철도이설
건설공사 건설폐기물처리 용역</t>
  </si>
  <si>
    <t>- 폐기물물량28,439ton</t>
  </si>
  <si>
    <t>12월</t>
  </si>
  <si>
    <t>호남고속철도 광주송정역 감리</t>
  </si>
  <si>
    <t>역사 1개동</t>
  </si>
  <si>
    <t>성남~여주 복선전철 
궤도공사 실시설계</t>
  </si>
  <si>
    <t>궤도부설 : 51.27km</t>
  </si>
  <si>
    <t>13년</t>
  </si>
  <si>
    <t>수도권북부내륙화물기지인입
철도 궤도공사 전면책임감리</t>
  </si>
  <si>
    <t>궤도부설 : 9.34km
분기기 : 27틀</t>
  </si>
  <si>
    <t>신분당선 연장(정자~광교) 복선전철 민간투자사업 통신공사 전면책임감리용역</t>
  </si>
  <si>
    <t>민간투자사업</t>
  </si>
  <si>
    <t>민간지급</t>
  </si>
  <si>
    <t>신분당선 연장(정자~광교) 복선전철 민간투자사업 궤도공사 전면책임감리용역</t>
  </si>
  <si>
    <t>역사설계</t>
  </si>
  <si>
    <t>설계공모에 
의한 수의계약</t>
  </si>
  <si>
    <t>포항~삼척 철도건설포항역사 및 포항기관차사무소 실시설계</t>
  </si>
  <si>
    <t>김포도시철도 건설공사 교통영향분석 및 개선대책</t>
  </si>
  <si>
    <t xml:space="preserve"> L=21.9km
 정거장 6개소</t>
  </si>
  <si>
    <t>김포지하철건설사업단(TF)</t>
  </si>
  <si>
    <t>미정</t>
  </si>
  <si>
    <t>신안산선 복선전철 터널기계설비 기본및 실시설계(1공구)</t>
  </si>
  <si>
    <t>본선구간 기계환기설비 설계</t>
  </si>
  <si>
    <t>기계</t>
  </si>
  <si>
    <t>개찰예정(2011-12-20)</t>
  </si>
  <si>
    <t>동해남부선(부산~울산) 철도건설 9공구 문화재시굴조사</t>
  </si>
  <si>
    <t>김포도시철도 건설공사 PMIS 구축용역</t>
  </si>
  <si>
    <t>201620A02C</t>
  </si>
  <si>
    <t>한국철도시설공단 사보
제작 용역</t>
  </si>
  <si>
    <t>사보 제작</t>
  </si>
  <si>
    <t>2단계경쟁
입찰</t>
  </si>
  <si>
    <t>공고서 작성</t>
  </si>
  <si>
    <t>영주댐수몰지구철도이설공사 무연분묘 이장용역</t>
  </si>
  <si>
    <t>철도이설</t>
  </si>
  <si>
    <t>청림원
(2011-11-02)</t>
  </si>
  <si>
    <t>울산~포항 복선전철 
궤도공사 실시설계</t>
  </si>
  <si>
    <t>궤도부설 : 76.7km</t>
  </si>
  <si>
    <t>인천공항철도 청라역 신설 외 1개소 전철전력설비 실시설계</t>
  </si>
  <si>
    <t>제한</t>
  </si>
  <si>
    <t>개찰예정(2011-11-10)</t>
  </si>
  <si>
    <t>오리~수원 복선전철 본선지하구간(기흥~수원) 
기계설비공사 전면책임감리용역</t>
  </si>
  <si>
    <t>기계설비 1식</t>
  </si>
  <si>
    <t>145123S13</t>
  </si>
  <si>
    <t>개찰예정(2011-12-20)</t>
  </si>
  <si>
    <t>경춘선 묵현역 감리용역</t>
  </si>
  <si>
    <t>206123S01
(신규)</t>
  </si>
  <si>
    <t>경의선 강매역 감리용역</t>
  </si>
  <si>
    <t>성남~여주 복선전철 부발차량기지 감리용역</t>
  </si>
  <si>
    <t>차량기지 1식</t>
  </si>
  <si>
    <t>울산신항인입철도 건설공사 전면책임감리용역</t>
  </si>
  <si>
    <t>포항영일만신항 인입철도건설
공사 전면책임감리용역</t>
  </si>
  <si>
    <t>소사~원시 복선전철 민간투자시설사업 건축공사 전면책임감리용역</t>
  </si>
  <si>
    <t>서해선 복선전철 에너지사용계획 용역</t>
  </si>
  <si>
    <t>여주~문경 철도건설 에너지사용계획 용역</t>
  </si>
  <si>
    <t>보성~임성리 철도건설 환경영향평가 재협의</t>
  </si>
  <si>
    <t>보성~임성리 교통영향분석·개선대책수립(변경)</t>
  </si>
  <si>
    <t>포항~삼척 제1공구 이인리 유물산포지3 문화재 
시굴조사용역</t>
  </si>
  <si>
    <t>포항~삼척 제2공구 망천평야 '나'구역 문화재 
시굴조사용역</t>
  </si>
  <si>
    <t>시굴조사</t>
  </si>
  <si>
    <t xml:space="preserve"> - </t>
  </si>
  <si>
    <t xml:space="preserve">호남고속철도 제1공구(오송~익산간) 궤도부설 기타공사 전면책임감리용역 </t>
  </si>
  <si>
    <t xml:space="preserve"> 궤도부설 158.9Km</t>
  </si>
  <si>
    <t>호남고속철도 제2공구(익산~광주송정간) 궤도부설 기타공사 전면책임감리용역</t>
  </si>
  <si>
    <t xml:space="preserve"> 궤도부설 204.5Km</t>
  </si>
  <si>
    <t>경비청소용역</t>
  </si>
  <si>
    <t>오송기지 경비(4명)
오송기지 청소(3명)</t>
  </si>
  <si>
    <t>청사관리비</t>
  </si>
  <si>
    <t>오폐수처리용역</t>
  </si>
  <si>
    <t>중앙기술단내 오폐수정화처리</t>
  </si>
  <si>
    <t>102320A06C1</t>
  </si>
  <si>
    <t>중앙기술단 구내 운전취급조작반 운영 및 신호보안장치 일체 유지보수 용역</t>
  </si>
  <si>
    <t>신호보안장치 운영 및 보수</t>
  </si>
  <si>
    <t>102320A07C1</t>
  </si>
  <si>
    <t>폐기물처리용역</t>
  </si>
  <si>
    <t>중앙기술단내 폐기물처리</t>
  </si>
  <si>
    <t>합계</t>
  </si>
  <si>
    <t>중부내륙철도(여주~충주) 3개역사 설계공모(111,112,221역사)</t>
  </si>
  <si>
    <t>수원~인천 복선전철 시흥차량기지 신축설계</t>
  </si>
  <si>
    <t>102123S02</t>
  </si>
  <si>
    <t>울산~포항 복선전철 나원역사 실시설계</t>
  </si>
  <si>
    <t>울산~포항 복선전철 안강역사 실시설계</t>
  </si>
  <si>
    <t>포항~삼척 철도건설 영덕역사 실시설계</t>
  </si>
  <si>
    <t>포항~삼척 철도건설 청하외 2개역사(남정, 강구) 실시설계</t>
  </si>
  <si>
    <t>울산 남구 두왕동 문화재 시굴조사</t>
  </si>
  <si>
    <t>146311CZ3C</t>
  </si>
  <si>
    <t>2011년도 신규용역 발주계획</t>
  </si>
  <si>
    <t>번호</t>
  </si>
  <si>
    <t>발주
시기</t>
  </si>
  <si>
    <t>발주시기 변경</t>
  </si>
  <si>
    <t>1사1공구 적용여부</t>
  </si>
  <si>
    <t>용역
구분</t>
  </si>
  <si>
    <t>용  역  건  명</t>
  </si>
  <si>
    <t>용역금액</t>
  </si>
  <si>
    <t>예산구분</t>
  </si>
  <si>
    <t>사업별</t>
  </si>
  <si>
    <t>공종</t>
  </si>
  <si>
    <t>발주요구부서
(본부 및 팀)</t>
  </si>
  <si>
    <t>계약현황</t>
  </si>
  <si>
    <t>경부고속철도 대전역사 증축(2단계분) 설계</t>
  </si>
  <si>
    <t>역사보완 5,737㎡
주차데크보완 14,974㎡
서광장데크 8,800㎡</t>
  </si>
  <si>
    <t>수의계약</t>
  </si>
  <si>
    <t>㈜단우건축사사무소
(2011-02-10)</t>
  </si>
  <si>
    <t>완료</t>
  </si>
  <si>
    <r>
      <t>수도권고속철도</t>
    </r>
    <r>
      <rPr>
        <sz val="9"/>
        <color indexed="12"/>
        <rFont val="굴림체"/>
        <family val="3"/>
      </rPr>
      <t>(수서~평택)</t>
    </r>
    <r>
      <rPr>
        <sz val="9"/>
        <rFont val="굴림체"/>
        <family val="3"/>
      </rPr>
      <t xml:space="preserve"> 수서역사 신축 설계</t>
    </r>
  </si>
  <si>
    <t>역사 7,941㎡
지하환승통로 4,938㎡
선상연결통로 1,903㎡
홈지붕 10,484㎡</t>
  </si>
  <si>
    <t>건설본부/건축설비처</t>
  </si>
  <si>
    <t>(주)종합건축사사무소근정
신원이엔지㈜
(주)한얼엔지니어링
(2011-02-18)</t>
  </si>
  <si>
    <r>
      <t>경의선 강매</t>
    </r>
    <r>
      <rPr>
        <sz val="9"/>
        <color indexed="12"/>
        <rFont val="굴림체"/>
        <family val="3"/>
      </rPr>
      <t>(가칭)</t>
    </r>
    <r>
      <rPr>
        <sz val="9"/>
        <rFont val="굴림체"/>
        <family val="3"/>
      </rPr>
      <t>역 신설 교통영향분석·개선
대책수립</t>
    </r>
  </si>
  <si>
    <t>교통영향분석·개선대책수립 1식</t>
  </si>
  <si>
    <t>교통</t>
  </si>
  <si>
    <t>건설본부/일반철도처</t>
  </si>
  <si>
    <t>㈜이산
(2011-07-05)</t>
  </si>
  <si>
    <t>제한경쟁</t>
  </si>
  <si>
    <t>호남본부/시설운영처</t>
  </si>
  <si>
    <t>(주)동일기술공사
(2011-01-07)</t>
  </si>
  <si>
    <t>수의계약</t>
  </si>
  <si>
    <t>일반용역</t>
  </si>
  <si>
    <t>녹색철도연구원/기술연구소</t>
  </si>
  <si>
    <t>한국철도기술연구원
투아이시스주식회사
세종기술㈜
(2011-01-10)</t>
  </si>
  <si>
    <t>일반경쟁</t>
  </si>
  <si>
    <t>관리비</t>
  </si>
  <si>
    <t>선일기업주식회사
(2011-01-14)</t>
  </si>
  <si>
    <t>문화재</t>
  </si>
  <si>
    <t>고속철도사업단/고속철도건설처</t>
  </si>
  <si>
    <t>(재)호남문화재연구원
(2011-01-17)</t>
  </si>
  <si>
    <t>(재)가경고고학연구소
(2011-01-18)</t>
  </si>
  <si>
    <t>기술본부/전철전력처</t>
  </si>
  <si>
    <t>벽산파워 주식회사
(2011-01-24)</t>
  </si>
  <si>
    <t>녹색철도연구원/인재개발실</t>
  </si>
  <si>
    <t>(주)엔다인 아이엔씨
(2011-02-01)</t>
  </si>
  <si>
    <t>12년</t>
  </si>
  <si>
    <t>포항~삼척 철도건설 제17공구 교통영향분석·개선대책수립</t>
  </si>
  <si>
    <t>내년 발주</t>
  </si>
  <si>
    <t>한국철도시설공단 전시부스 및 홍보관 설치운영 용역</t>
  </si>
  <si>
    <t>홍보관 건립</t>
  </si>
  <si>
    <t>협상에의한
계약</t>
  </si>
  <si>
    <t>홍보실</t>
  </si>
  <si>
    <t>㈜시공간
(2011-04-22)</t>
  </si>
  <si>
    <t>백운역 철도변 생태복원 Green Forest 조성사업 노반설계</t>
  </si>
  <si>
    <t>기존경인선 상부 300m 복개공사</t>
  </si>
  <si>
    <t>제한경쟁
(PQ)</t>
  </si>
  <si>
    <t>㈜도화엔지니어링
(2011-04-15)</t>
  </si>
  <si>
    <t>여주~문경 철도건설 환경영향평가</t>
  </si>
  <si>
    <t>환경영향평가 1식</t>
  </si>
  <si>
    <t>환경</t>
  </si>
  <si>
    <t>원주~강릉 철도건설 사전재해영향성검토</t>
  </si>
  <si>
    <t>원주~강릉 노반 실시설계 구간</t>
  </si>
  <si>
    <t>(주)동명기술공단종합건축사사무소
(2011-03-11)</t>
  </si>
  <si>
    <t>포항~삼척 철도건설 제17공구 환경영향평가</t>
  </si>
  <si>
    <t>울산신항 인입철도 환경영향평가</t>
  </si>
  <si>
    <t>(주)한국종합기술
(2011-02-14)</t>
  </si>
  <si>
    <t>포항영일만신항 인입철도 환경영향평가</t>
  </si>
  <si>
    <t>㈜선진엔지니어링
종합건축사사무소
(2011-02-14)</t>
  </si>
  <si>
    <t>신분당선 연장(정자~광교)복선전철 민간투자사업 노반공사 전면책임감리용역</t>
  </si>
  <si>
    <t>건설본부/광역민자철도처</t>
  </si>
  <si>
    <t>㈜신성엔지니어링
(2011-04-15)</t>
  </si>
  <si>
    <t>광양제철선 황길~태금간 16km266(좌) 중동성호
아파트 방음벽설치공사 실시설계 용역</t>
  </si>
  <si>
    <t>방음벽 설계 1식</t>
  </si>
  <si>
    <t>환경시설개량</t>
  </si>
  <si>
    <t>호남본부/시설운영처</t>
  </si>
  <si>
    <t>예산재배정 지연</t>
  </si>
  <si>
    <t>㈜청석엔지니어링
(2011-04-11)</t>
  </si>
  <si>
    <t>서해선(홍성~송산) 복선전철 교통영향분석·개선대책수립</t>
  </si>
  <si>
    <t>㈜동호
(주)수성엔지니어링
(2011.10.20)</t>
  </si>
  <si>
    <t>여주~문경 철도건설 교통영향분석·개선대책수립</t>
  </si>
  <si>
    <t>울산신항 인입철도 교통영향분석·개선대책수립</t>
  </si>
  <si>
    <t>㈜유신
(2011-05-11)</t>
  </si>
  <si>
    <t>포항영일만신항 인입철도 교통영향분석·개선대책수립</t>
  </si>
  <si>
    <t>㈜경동기술공사
(2011-05-09)</t>
  </si>
  <si>
    <t>수서역세권 개발계획 수립 용역</t>
  </si>
  <si>
    <t>40만㎡</t>
  </si>
  <si>
    <t>시설사업본부/자산개발사업처</t>
  </si>
  <si>
    <t>㈜청석엔지니어링
(주)종합건축사사무소 근정
㈜유신
(2011-05-16)</t>
  </si>
  <si>
    <t>지능형철도건설지원시스템 고도화 용역</t>
  </si>
  <si>
    <t>차세대 고속차량 로직개발, 
다중열차운행시뮬레이션 
개발 등</t>
  </si>
  <si>
    <t>일반철도
고속철도</t>
  </si>
  <si>
    <t>기술본부/수송계획처</t>
  </si>
  <si>
    <t>㈜지오엔티
㈜케이알티씨
(2011-07-08)</t>
  </si>
  <si>
    <t>한국철도시설공단 기록영화 제작용역</t>
  </si>
  <si>
    <t>건설기록영화 촬영</t>
  </si>
  <si>
    <t>2단계경쟁
입찰</t>
  </si>
  <si>
    <t>한영씨엔텍
(2011-04-22)</t>
  </si>
  <si>
    <t>UIC레일 운송 부속자재회송 및 기타용역</t>
  </si>
  <si>
    <t>레일하역등 
궤도, 부속자재 회송</t>
  </si>
  <si>
    <t>기술본부/시설장비사무소</t>
  </si>
  <si>
    <t>102320A08C1
102321P10C1</t>
  </si>
  <si>
    <t>성원용역
(2011-02-17)</t>
  </si>
  <si>
    <t>경부선 옥천변전소 지장송전선로이설공사 실시설계용역</t>
  </si>
  <si>
    <t>충청본부/시설운영처</t>
  </si>
  <si>
    <t>179858D02C2</t>
  </si>
  <si>
    <t>㈜디투엔지니어링
(2011-02-08)</t>
  </si>
  <si>
    <t>원주~강릉 복선전철 대관령~강릉간 154KV 수변전설비 실시설계</t>
  </si>
  <si>
    <t>㈜한국이알이시
(2011-04-28)</t>
  </si>
  <si>
    <t>원주~강릉 복선전철 둔내~대관령간 154KV 수변전설비 실시설계</t>
  </si>
  <si>
    <t>동산엔지니어링㈜
(2011-04-29)</t>
  </si>
  <si>
    <t>원주~강릉 복선전철 원주~둔내간 154KV T수변전설비 실시설계</t>
  </si>
  <si>
    <t>㈜디투엔지니어링
(2011-04-28)</t>
  </si>
  <si>
    <t>부산~울산 복선전철 부전~일광간 전철전력설비 추가 실시설계</t>
  </si>
  <si>
    <t>제한(PQ)</t>
  </si>
  <si>
    <t>㈜배산엔지니어링
(2011-05-03)</t>
  </si>
  <si>
    <t>동순천~광양간 변전설비 실시설계</t>
  </si>
  <si>
    <t>변전설비 : 2개소 
공사기간(착공일로부터 12개월)</t>
  </si>
  <si>
    <t>㈜협우지여엔지니어링
(2011-05-12)</t>
  </si>
  <si>
    <t>경춘선 묵현역 외 2역사 전력설비 실시설계(원흥, 강매)</t>
  </si>
  <si>
    <t>㈜성도엔지니어링기술사건축사사무소
(2011-05-13)</t>
  </si>
  <si>
    <t>고속철도 김천변전소 지장송전선로 이설공사 폐기물처리용역</t>
  </si>
  <si>
    <t>폐기물량 2,414ton</t>
  </si>
  <si>
    <t>제한경쟁
(지역)</t>
  </si>
  <si>
    <t>폐기물</t>
  </si>
  <si>
    <t>푸른환경
(2011-03-08)</t>
  </si>
  <si>
    <t>신안산선 복선전철(서울시구간, 경기도구간) 환경영향평가</t>
  </si>
  <si>
    <t>개찰예정(2011-11-25)</t>
  </si>
  <si>
    <t>진행중</t>
  </si>
  <si>
    <t>2월</t>
  </si>
  <si>
    <t>3월</t>
  </si>
  <si>
    <t>기타</t>
  </si>
  <si>
    <t>경부2단계 선로전환기 장애방지대책 마련을 위한 용역</t>
  </si>
  <si>
    <t>신호설비 1식</t>
  </si>
  <si>
    <t>수의계약</t>
  </si>
  <si>
    <t>단차</t>
  </si>
  <si>
    <t>고속철도</t>
  </si>
  <si>
    <t>신호</t>
  </si>
  <si>
    <t>녹색철도연구원/기술연구소</t>
  </si>
  <si>
    <t>한국철도기술연구원
(2011-03-07)</t>
  </si>
  <si>
    <t>완료</t>
  </si>
  <si>
    <t>추가</t>
  </si>
  <si>
    <t>장기</t>
  </si>
  <si>
    <t>일반철도</t>
  </si>
  <si>
    <t>문화재</t>
  </si>
  <si>
    <t>호남본부/건설처</t>
  </si>
  <si>
    <t>재단법인 우리문화재연구원
(2011-02-09)</t>
  </si>
  <si>
    <t>설계</t>
  </si>
  <si>
    <t>제한경쟁</t>
  </si>
  <si>
    <t>토목</t>
  </si>
  <si>
    <t>건설본부/일반철도처</t>
  </si>
  <si>
    <t>(주)서현기술단
㈜천일기술단
(주)서영엔지니어링
(2011-02-15)</t>
  </si>
  <si>
    <t>(주)선구엔지니어링
(주)선진엔지니어링종합건축사사무소
(주)에스오씨엔지니어링
(2011-02-15)</t>
  </si>
  <si>
    <t>(주)태조엔지니어링
(주)도화종합기술공사
(주)동일기술공사
(2011-02-15)</t>
  </si>
  <si>
    <t>(주)케이알티씨
(주)천일기술단
(주)대우엔지니어링
(주)한국종합기술
(2011-02-15)</t>
  </si>
  <si>
    <t>(주)유신
(주)일신이앤씨
(주)평화엔지니어링
(2011-02-15)</t>
  </si>
  <si>
    <t>(주)도화엔지니어링
(주)삼안
(주)휴다임건축사사무소
(주)선구엔지니어링
(2011-02-15)</t>
  </si>
  <si>
    <t>(주)선진엔지니어링종합건축사사무소
(주)케이알엔지니어링
(주)건화
(2011-02-15)</t>
  </si>
  <si>
    <t>내부감사 품질평가 및 선진 감사전략 수립용역</t>
  </si>
  <si>
    <t>협상계약</t>
  </si>
  <si>
    <t>일반용역</t>
  </si>
  <si>
    <t>감사실</t>
  </si>
  <si>
    <t>(유한)삼일회계법인
(2011-02-25)</t>
  </si>
  <si>
    <t>신양보도육교 승강기 설치공사 건설폐기물처리용역</t>
  </si>
  <si>
    <t>일반경쟁</t>
  </si>
  <si>
    <t>충청본부/시설운영처</t>
  </si>
  <si>
    <t>나라환경 주식회사
(2011-03-02)</t>
  </si>
  <si>
    <t>4월</t>
  </si>
  <si>
    <t>수도권고속철도 중원변전소외 5동 신축설계</t>
  </si>
  <si>
    <t>SS:1동, SSP:1동,
PP:2동, InEC:2동</t>
  </si>
  <si>
    <t>계속비</t>
  </si>
  <si>
    <t>건축</t>
  </si>
  <si>
    <t>건설본부/고속철도처</t>
  </si>
  <si>
    <t>㈜혜원까치종합건축사사무소
(2011-04-22)</t>
  </si>
  <si>
    <t>수도권고속철도 동탄변전소외 4동 신축설계</t>
  </si>
  <si>
    <t>SS:1동, SSP:1동,
PP:1동, InEC:2동</t>
  </si>
  <si>
    <t>㈜유일에프에스이
(2011-04-22)</t>
  </si>
  <si>
    <t>8월</t>
  </si>
  <si>
    <t>감리</t>
  </si>
  <si>
    <t>일산선 원흥(가칭)역 신설 노반건설공사 책임감리용역</t>
  </si>
  <si>
    <t>전면책임감리용역 1식</t>
  </si>
  <si>
    <t>제한경쟁</t>
  </si>
  <si>
    <t>수탁사업</t>
  </si>
  <si>
    <t>신규생성</t>
  </si>
  <si>
    <t>㈜도화엔지니어링
㈜동명기술공단종합건축사사무소
(2011-08-10)</t>
  </si>
  <si>
    <t>6월</t>
  </si>
  <si>
    <t>공항철도 연계시설 확충사업 건설공사 전면책임감리용역</t>
  </si>
  <si>
    <t>(주)동명기술공단종합건축사사무소
㈜디투엔지니어링
문엔지니어링㈜
신우이엔지㈜
(주)서한종합건축사사무소
㈜태조엔지니어링
㈜건화
(주)대원엔지니어링
(2011-07-01)</t>
  </si>
  <si>
    <t>5월</t>
  </si>
  <si>
    <t>1사1공구</t>
  </si>
  <si>
    <t>원흥역 외 2역 통신설비 실시설계</t>
  </si>
  <si>
    <t>원흥역, 강매역, 묵현역</t>
  </si>
  <si>
    <t>제한경쟁
(PQ)</t>
  </si>
  <si>
    <t>통신</t>
  </si>
  <si>
    <t>기술본부/정보통신처</t>
  </si>
  <si>
    <t>㈜안세기술
(2011-05-24)</t>
  </si>
  <si>
    <t>부산~울산 복선전철 통신설비 추가실시설계</t>
  </si>
  <si>
    <t>부전~울산간 통신설계</t>
  </si>
  <si>
    <t>광역철도</t>
  </si>
  <si>
    <t>146115D02C</t>
  </si>
  <si>
    <t>문엔지니어링㈜
(2011-05-26)</t>
  </si>
  <si>
    <t>10월</t>
  </si>
  <si>
    <t>신안산선 복선전철 교통영향분석·개선대책수립</t>
  </si>
  <si>
    <t>교통영향분석·개선대책수립 1식</t>
  </si>
  <si>
    <t>교통</t>
  </si>
  <si>
    <t>경부선 구미-약목간 오태동구교 확장공사 전면책임감리용역</t>
  </si>
  <si>
    <t>철도하부 지하차도 B=18.0m, H=4.83m, L=96m(부속도로)</t>
  </si>
  <si>
    <t>일반철도+수탁</t>
  </si>
  <si>
    <t>충청본부</t>
  </si>
  <si>
    <t>미생성</t>
  </si>
  <si>
    <t>㈜케이알티씨</t>
  </si>
  <si>
    <t>경부선 심천-영동간 보은가도교 확장공사 전면책임감리용역</t>
  </si>
  <si>
    <t>가도교확장 B=13.7m, H=4m,L=110m</t>
  </si>
  <si>
    <t>155853R51C</t>
  </si>
  <si>
    <t>개찰예정(2011-11-22)</t>
  </si>
  <si>
    <t>12년</t>
  </si>
  <si>
    <t>호남선 연산-논산간 청동지하차도 설치공사 전면책임감리용역</t>
  </si>
  <si>
    <t>철도하부 지하차도 B=8.5m, H=5.1m, L=230m(부속도로)</t>
  </si>
  <si>
    <t>내년 발주</t>
  </si>
  <si>
    <t>동순천~광양복선화 광양역사외 1개동 신축공사 건설폐기물처리용역</t>
  </si>
  <si>
    <t>광양역사 철거
승강장 홈지붕철거
시설사업소철거 등</t>
  </si>
  <si>
    <t>폐기물</t>
  </si>
  <si>
    <t>㈜일성산업
(2011-06-08)</t>
  </si>
  <si>
    <t>순천-여수간 전력설비 폐기물처리용역</t>
  </si>
  <si>
    <t>폐기물 1,000톤</t>
  </si>
  <si>
    <t>제한경쟁
(지역)</t>
  </si>
  <si>
    <t>개찰예정(2011-11-11)</t>
  </si>
  <si>
    <t>경부선 증약터널 경비초소(남)외 7개소 폐기물
처리용역</t>
  </si>
  <si>
    <t>철거예상물량 : 351.912톤</t>
  </si>
  <si>
    <t>충청본부/건설처</t>
  </si>
  <si>
    <t>155853R61C</t>
  </si>
  <si>
    <t>대동개발㈜
(2011-11-11)</t>
  </si>
  <si>
    <t>수도권본부/시설운영처</t>
  </si>
  <si>
    <t>두제산업개발㈜
(2011-03-04)</t>
  </si>
  <si>
    <t>일빈철도</t>
  </si>
  <si>
    <t>전기</t>
  </si>
  <si>
    <t>세종기술㈜,
(주)안세기술,
(주)한터기술
(2011-03-09)</t>
  </si>
  <si>
    <t>철도산업정보센터 정보시스템 운영 용역</t>
  </si>
  <si>
    <t>수의계약</t>
  </si>
  <si>
    <t>관리비</t>
  </si>
  <si>
    <t>에스케이씨앤씨㈜
(2011-03-11)</t>
  </si>
  <si>
    <t>건설본부/일반철도처</t>
  </si>
  <si>
    <t>(주)동명기술공단종합건축사사무소
(주)천일기술단
(주)서현기술단
(주건화
(2011-03-15)</t>
  </si>
  <si>
    <t>(주)선구엔지니어링
(주)유신
(주)케이알티씨
(2011-03-15)</t>
  </si>
  <si>
    <t>(주)유신
(주)일신이앤씨
(주)선구엔지니어링
(2011-03-15)</t>
  </si>
  <si>
    <t>(주)도화엔지니어링
현대엔지니어링㈜
(주)삼안
(주)제일엔지니어링종합건축사사무소
(2011-03-15)</t>
  </si>
  <si>
    <t>(주)케이알티씨
(주)대한콘설탄트
(주)제일엔지니어링종합건축사사무소
(주)케이알엔지니어링
(2011-03-15)</t>
  </si>
  <si>
    <t>(주)동일기술공사
(주)평화엔지니어링
(주)이산
(주)수성엔지니어링
(2011-03-15)</t>
  </si>
  <si>
    <t>(주)태조엔지니어링
(주)선진엔지니어링종합건축사사무소
(주)대우엔지니어링
(2011-03-15)</t>
  </si>
  <si>
    <t>(주)신성엔지니어링
(주)대한콘설탄트
(주)청석엔지니어링
(2011-03-15)</t>
  </si>
  <si>
    <t>(주)신성엔지니어링
(주)삼안
(주)청석엔지니어링
(2011-03-18)</t>
  </si>
  <si>
    <t>(주)서영엔지니어링
(주)건화
(주)수성엔지니어링
(2011-03-18)</t>
  </si>
  <si>
    <t>KR청년인턴 채용 대행용역</t>
  </si>
  <si>
    <t>실적제한</t>
  </si>
  <si>
    <t>경영지원안전실/경영지원처</t>
  </si>
  <si>
    <t>(주)커리어넷
(2011-03-18)</t>
  </si>
  <si>
    <t>일반경쟁</t>
  </si>
  <si>
    <t>호남본부/건설처</t>
  </si>
  <si>
    <t>우정상사
(2011-03-18)</t>
  </si>
  <si>
    <t>건설본부/광역민자철도처</t>
  </si>
  <si>
    <t>벽산엔지니어링㈜
동부엔지니어링㈜
(주)삼보기술단
(2011-03-21)</t>
  </si>
  <si>
    <t>(주)케이알티씨
(주)케이알엔지니어링
(주)태조엔지니어링
(2011-03-21)</t>
  </si>
  <si>
    <t>(주)수성엔지니어링
(주)유신
(주)평화엔지니어링
(2011-03-21)</t>
  </si>
  <si>
    <t>동부엔지니어링㈜
(주)한국종합기술
(주)대한콘설탄트
(2011-03-21)</t>
  </si>
  <si>
    <t>(주)유신
(주)제일엔지니어링종합건축사사무소
(주)일신이앤씨
(2011-03-21)</t>
  </si>
  <si>
    <t>재단법인 덕난문화유산연구원
(2011-03-21)</t>
  </si>
  <si>
    <t>협상계약</t>
  </si>
  <si>
    <t>(주)플랜박스
(2011-03-21)</t>
  </si>
  <si>
    <t>맥커뮤니케이션 주식회사
(2011-03-30)</t>
  </si>
  <si>
    <t>조은개발(유)
(2011-03-30)</t>
  </si>
  <si>
    <t>우진종합관리㈜
(2011-04-04)</t>
  </si>
  <si>
    <t>기획혁신본부/성과관리처</t>
  </si>
  <si>
    <t>한국표준협회
(2011-04-04)</t>
  </si>
  <si>
    <t>동순천~광양간 전철전력설비 신설공사 감리용역</t>
  </si>
  <si>
    <t>전차선로 10.9㎞</t>
  </si>
  <si>
    <t>전력</t>
  </si>
  <si>
    <t>기술본부/전철전력처</t>
  </si>
  <si>
    <t>(주)한국이알이시
(2011-07-06)</t>
  </si>
  <si>
    <t>신탄리~철원 철도복원 궤도공사 실시설계</t>
  </si>
  <si>
    <t>궤도부설 : 5.8km</t>
  </si>
  <si>
    <t>궤도</t>
  </si>
  <si>
    <t>기술본부/궤도처</t>
  </si>
  <si>
    <t>㈜일신이앤씨
(2011-04-01)</t>
  </si>
  <si>
    <t>7월</t>
  </si>
  <si>
    <t>호남고속철도 광주차량기지건설공사 전면책임감리</t>
  </si>
  <si>
    <t>차량기지</t>
  </si>
  <si>
    <t>제한경쟁(PQ)</t>
  </si>
  <si>
    <t>기지</t>
  </si>
  <si>
    <t>건설본부/건축설비처</t>
  </si>
  <si>
    <t>161127S01
(신규)</t>
  </si>
  <si>
    <t>(주)케이알티씨
(주)이산
(주)에스오씨엔지니어링
(주)배산엔지니어링
(주)한국종합건축사사무소
(주)동남티디에스
(주)무림설계기술단
(주)한터기술
(2011-07-21)</t>
  </si>
  <si>
    <t>오리~수원 복선전철 상갈외 3개역 신축공사 감리용역</t>
  </si>
  <si>
    <t>역사 4개동</t>
  </si>
  <si>
    <t>145123S03</t>
  </si>
  <si>
    <t>(주)혜원까치종합건축사사무소
(2011-08-02)</t>
  </si>
  <si>
    <t>삼랑진~진주 복선전철 진주외 4동 신축공사 감리용역</t>
  </si>
  <si>
    <t>역사 5개동</t>
  </si>
  <si>
    <t>122123S04</t>
  </si>
  <si>
    <t>(주)유일엔지니어링종합건축사사무소
(2011-08-18)</t>
  </si>
  <si>
    <t>덕소~원주 서원주외 3동 신축공사 감리용역</t>
  </si>
  <si>
    <t>109123S04</t>
  </si>
  <si>
    <t>(주)한국종합건축사사무소
동양컨설턴트㈜
(2011-08-22)</t>
  </si>
  <si>
    <t>원주~제천 복선전철 제1공구 노반건설공사 책임감리용역</t>
  </si>
  <si>
    <t>전면책임감리용역 1식</t>
  </si>
  <si>
    <t>(주)동명기술공단종합건축사사무소
(주)대원엔지니어링
(주)동일기술공사
(주)선구엔지니어링
(2011-10-07)</t>
  </si>
  <si>
    <t>원주~제천 복선전철 제2공구 노반건설공사 책임감리용역</t>
  </si>
  <si>
    <t>(주)유신
(주)일신이앤씨
(주)신성엔지니어링
주식회사 삼안
(2011-10-07)</t>
  </si>
  <si>
    <t>원주~제천 복선전철 제3공구 노반건설공사 책임감리용역</t>
  </si>
  <si>
    <t>(주)수성엔지니어링
(주)건화
동부엔지니어링㈜
(주)청석엔지니어링
(2011-10-07)</t>
  </si>
  <si>
    <t>원주~제천 복선전철 제4공구 노반건설공사 책임감리용역</t>
  </si>
  <si>
    <t>주식회사 대한콘설탄트
(주)서현기술단
주식회사 평화엔지니어링
(주)도화엔지니어링
(2011-10-07)</t>
  </si>
  <si>
    <t>영주댐 수몰지구 철도이설 건설공사 전면책임감리용역</t>
  </si>
  <si>
    <t>(주)케이알티씨
(주)한국종합건축사사무소
(주)동남티디에스
(주)한국해외기술공사
(주)한터기술
(주)천일
(주)한국이알이시
(2011-08-10)</t>
  </si>
  <si>
    <t>중앙선 덕소~원주간 복선전철(판대~서원주) 궤도공사 전면책임감리 용역</t>
  </si>
  <si>
    <t>동명기술공단종합건축사사무소
(2011-10-12)</t>
  </si>
  <si>
    <t>경부고속철도와 동해남부선 연결선 건설공사 전면책임감리용역</t>
  </si>
  <si>
    <t>고속철도사업단/고속철도건설처</t>
  </si>
  <si>
    <t>동부엔지니어링㈜
㈜배산엔지니어링
㈜서현기술단
㈜초콜리트더하기
문엔지니어링㈜
㈜평화엔지니어링
(2011-07-01)</t>
  </si>
  <si>
    <t>소사~원시 복선전철 민간투자시설사업 제1,2공구 노반공사 전면책임감리용역</t>
  </si>
  <si>
    <t>민간투자사업</t>
  </si>
  <si>
    <t>민간지급</t>
  </si>
  <si>
    <t>케이알티씨
(2011-06-27)</t>
  </si>
  <si>
    <t>소사~원시 복선전철 민간투자시설사업 제3,4공구 노반공사 전면책임감리용역</t>
  </si>
  <si>
    <t>유신코퍼레이션
(2011-06-27)</t>
  </si>
  <si>
    <t>부산신항 남컨테이너 신설 신호설비 실시설계</t>
  </si>
  <si>
    <t>총연장 7.2km
신호설비 1식</t>
  </si>
  <si>
    <t>신우이엔지㈜
(2011-05-24)</t>
  </si>
  <si>
    <t>신안산선 복선전철 송산차량기지 기술조사</t>
  </si>
  <si>
    <t>(주)유신
(주)종합건축사사무소근정
(주)디투엔지니어링
(2011-06-14)</t>
  </si>
  <si>
    <t>동순천~광양간 통신유도대책 설계용역</t>
  </si>
  <si>
    <t>동순천~광양 유도대책</t>
  </si>
  <si>
    <t>㈜동남티디에스
(2011-05-24)</t>
  </si>
  <si>
    <t>취소</t>
  </si>
  <si>
    <t>폐건축물 철거 및 폐기물처리용역(논산시일원)</t>
  </si>
  <si>
    <t>철거예상물량 : 81.5톤</t>
  </si>
  <si>
    <t>충청본부/건설처</t>
  </si>
  <si>
    <t>155853R61C</t>
  </si>
  <si>
    <t>폐건축물 철거 및 폐기물처리용역(영동군일원)</t>
  </si>
  <si>
    <t>철거예상물량 : 119.389톤</t>
  </si>
  <si>
    <t>포항~삼척 철도건설 제5공구 노반건설공사 건설폐기물처리용역</t>
  </si>
  <si>
    <t>폐기물처리 4,683ton</t>
  </si>
  <si>
    <t>영남본부/건설처</t>
  </si>
  <si>
    <t>.사업타당성 재조사에 따른 예산배정지연으로 발주지연</t>
  </si>
  <si>
    <t>대길환경산업주식회사
(2011-09-08)</t>
  </si>
  <si>
    <t>대한통운㈜
(2011-04-05)</t>
  </si>
  <si>
    <t>수도권본부/시설운영처</t>
  </si>
  <si>
    <t>(주)석탑엔지니어링
(2011-04-06)</t>
  </si>
  <si>
    <t>충청본부/시설운영처</t>
  </si>
  <si>
    <t>(주)대양건설환경
(2011-04-06)</t>
  </si>
  <si>
    <t>유영산업㈜
(2011-04-07)</t>
  </si>
  <si>
    <t>(재)호남문화재연구원
(2011-04-07)</t>
  </si>
  <si>
    <t>수도권본부/북부건설처</t>
  </si>
  <si>
    <t>(재)고려문화재연구원
(2011-04-07)</t>
  </si>
  <si>
    <t>서울대학교 산학협력단
(주)유신
(2011-04-08)</t>
  </si>
  <si>
    <t>(주)동보티엔씨
(2011-04-15)</t>
  </si>
  <si>
    <t>(주)청석엔지니어링
(2011-04-19)</t>
  </si>
  <si>
    <t>충청본부/건설처</t>
  </si>
  <si>
    <t>대길환경산업주식회사
(2011-04-22)</t>
  </si>
  <si>
    <t>(주)대림환경
(2011-04-22)</t>
  </si>
  <si>
    <t>밀착검지기(이중계형) 원가계산 용역</t>
  </si>
  <si>
    <t>기술본부/신호제어처</t>
  </si>
  <si>
    <t>(사)21C 국민경제연구소
(2011-04-26)</t>
  </si>
  <si>
    <t>경영지원안전실/경영지원처</t>
  </si>
  <si>
    <t>우리아비바생명보험주식회사
동부화재해상보험㈜
아메리칸홈어슈어런스캄파니
(2011-04-26)</t>
  </si>
  <si>
    <t>화산장묘개발
(2011-04-28)</t>
  </si>
  <si>
    <t>영남본부/건설처</t>
  </si>
  <si>
    <t>(재)영남문화재연구원
(2011-04-29)</t>
  </si>
  <si>
    <t>대한통운㈜
(2011-05-02)</t>
  </si>
  <si>
    <t>녹색철도연구원/정책연구소</t>
  </si>
  <si>
    <t>한국철도기술연구원
인하대학교 산학협력단
주식회사 에코시안
(2011-05-02)</t>
  </si>
  <si>
    <t>전라선복선전철외 4개사업 구로 철도교통관제센터 SCADA 소프트웨어 개수</t>
  </si>
  <si>
    <t>SS 4개소, SP 4개소, SSP 11개소, ATP 2개소</t>
  </si>
  <si>
    <t>일반철도
광역철도
수탁</t>
  </si>
  <si>
    <t>(주)비츠로시스
(2011-07-14)</t>
  </si>
  <si>
    <t>태백산 제천~쌍용 복선전철 궤도공사 검측 및 자문감리</t>
  </si>
  <si>
    <t>궤도부설 : 33.64km
분기기부설 : 29틀</t>
  </si>
  <si>
    <t>(주)신승엔지니어링
(2011-07-05)</t>
  </si>
  <si>
    <t>익산~대야 복선전철 제1공구 노반 건설공사 책임감리</t>
  </si>
  <si>
    <t>미발주</t>
  </si>
  <si>
    <t>익산~대야 복선전철 제2공구 노반 건설공사 책임감리</t>
  </si>
  <si>
    <t>수도권고속철도(수서~평택)
터널기계설비 1공구 기본및실시설계</t>
  </si>
  <si>
    <t>수기(현)00~14km
(환기실 5개소,
 집수정 4개소)</t>
  </si>
  <si>
    <t>건축(기계설비)</t>
  </si>
  <si>
    <t>(주)설화엔지니어링
(2011-07-25)</t>
  </si>
  <si>
    <t>수도권고속철도(수서~평택)
터널기계설비 2공구 기본및실시설계</t>
  </si>
  <si>
    <t>수기(현)14~28km
(환기실 6개소,
 집수정 5개소)</t>
  </si>
  <si>
    <t>(주)범창종합기술
(주)선양방재엔지니어링
(2011-07-25)</t>
  </si>
  <si>
    <t>수도권고속철도(수서~평택)
터널기계설비 3공구 기본및실시설계</t>
  </si>
  <si>
    <t>수기(현)28~42km
(환기실 5개소,
 집수정 4개소)</t>
  </si>
  <si>
    <t>(주)융도엔지니어링
(2011-07-25)</t>
  </si>
  <si>
    <t>울산~포항 복선전철 제2공구 노반신설기타공사 건설폐기물처리용역</t>
  </si>
  <si>
    <t>폐기물처리 331ton</t>
  </si>
  <si>
    <t>㈜이엔지
(2011-08-16)</t>
  </si>
  <si>
    <t xml:space="preserve">9월 </t>
  </si>
  <si>
    <t>노량진역 환승통로건설 설비공사 실시설계</t>
  </si>
  <si>
    <t>승강설비(E/S 6대, E/V 3대) 설치 및 부속설비</t>
  </si>
  <si>
    <t>수도권본부/시설운영처</t>
  </si>
  <si>
    <t>(주)융도엔지니어링
(주)준영이엔씨
(2011-10-24)</t>
  </si>
  <si>
    <t>동두천~연천 복선전철 노반 기본 및 실시설계</t>
  </si>
  <si>
    <t>총연장 20.7km
토공 14.0km, 교량 4.1km, 터널 2.6km
정거장 4개소</t>
  </si>
  <si>
    <t>제한경쟁(PQ,TP)</t>
  </si>
  <si>
    <t>분당선 기흥~수원간 신호설비 신설기타공사 책임감리용역</t>
  </si>
  <si>
    <t>기흥~수원간 통신감리</t>
  </si>
  <si>
    <t>㈜한터기술
(2011-08-12)</t>
  </si>
  <si>
    <t>경부고속 영상감시설비 구매설치 책임감리용역</t>
  </si>
  <si>
    <t>동대구~부산간 통신감리</t>
  </si>
  <si>
    <t>(주)동남티디에스
(2011-07-27)</t>
  </si>
  <si>
    <t>문경선 불정역 통운경비실외 2개소 폐기물 
처리용역</t>
  </si>
  <si>
    <t>철거예상물량 : 59.514톤</t>
  </si>
  <si>
    <t>계약 진행 중</t>
  </si>
  <si>
    <t>진행중</t>
  </si>
  <si>
    <t>중앙기술단 재산 및 재해보험 가입</t>
  </si>
  <si>
    <t>아메리칸홈어슈어런스캄파니
(2011-05-03)</t>
  </si>
  <si>
    <t>(주)선진엔지니어링종합건축사사무소
(2011-05-03)</t>
  </si>
  <si>
    <t>(재)호남문화재연구원
(2011-05-03)</t>
  </si>
  <si>
    <t>(재)가경고고학연구소
(2011-05-03)</t>
  </si>
  <si>
    <t>재단법인성림문화재연구원
(2011-05-06)</t>
  </si>
  <si>
    <t>건설본부/일반철도처</t>
  </si>
  <si>
    <t>(주)도화엔지니어링
(2011-05-09)</t>
  </si>
  <si>
    <t>강원본부/시설운영처</t>
  </si>
  <si>
    <t>(합)우창환경산업
(2011-05-09)</t>
  </si>
  <si>
    <t>협상계약</t>
  </si>
  <si>
    <t>상상스토리 주식회사
(2011-05-13)</t>
  </si>
  <si>
    <t>(주)이지랩아이앤티
(2011-05-16)</t>
  </si>
  <si>
    <t>영남본부/시설운영처</t>
  </si>
  <si>
    <t>(주)삼보기술단
(20011-05-17)</t>
  </si>
  <si>
    <t>2단계
(기술가격분리동시입찰)</t>
  </si>
  <si>
    <t>홍보실</t>
  </si>
  <si>
    <t>(주)다음충청센터
(20011-05-17)</t>
  </si>
  <si>
    <t>(주)대한콘설탄트
동부엔지니어링㈜
(주)동명기술공단종합건축사사무소
(주)수성엔지니어링
(20011-05-18)</t>
  </si>
  <si>
    <t>벽산엔지니어링㈜
(2011-05-24)</t>
  </si>
  <si>
    <t>기지</t>
  </si>
  <si>
    <t>(주)진우종합건축사사무소
(주)수양엔지니어링
(2011-05-24)</t>
  </si>
  <si>
    <t>호남본부/건설처</t>
  </si>
  <si>
    <t>(유)가을
(2011-05-24)</t>
  </si>
  <si>
    <t>중앙운구사
(2011-05-24)</t>
  </si>
  <si>
    <t>철도선로 특성에 적합한 공용접지방식 연구(제1차)</t>
  </si>
  <si>
    <t>(주)디투엔지니어링
한국철도대학산학협력단
(2011-05-24)</t>
  </si>
  <si>
    <t>기획혁신본부/기획예산처</t>
  </si>
  <si>
    <t>(유한)삼일회계법인
(2011-05-25)</t>
  </si>
  <si>
    <t>재단법인성림문화재연구원
(2011-05-30)</t>
  </si>
  <si>
    <t>기획혁신본부/녹색사업전략처</t>
  </si>
  <si>
    <t>한국교통연구원
(2011-05-31)</t>
  </si>
  <si>
    <t>한국교통연구원
㈜선구엔지니어링
(2011-05-31)</t>
  </si>
  <si>
    <t>한국교통연구원
(주)서현기술단
(2011-05-31)</t>
  </si>
  <si>
    <t>한국교통연구원
㈜유신
(2011-05-31)</t>
  </si>
  <si>
    <t>전남대학교 산학협력단
(주)선구엔지니어링
(2011-06-01)</t>
  </si>
  <si>
    <t>서울시립대학교 산학협력단
(주)서영엔지니어링
(2011-06-01)</t>
  </si>
  <si>
    <t>기획혁신본부/성과관리처</t>
  </si>
  <si>
    <t>(주)한국능률협회컨설팅
(2011-06-01)</t>
  </si>
  <si>
    <t>대진대학교 산학협력단
(주)제일엔지니어링종합건축사사무소
(2011-06-01)</t>
  </si>
  <si>
    <t>한국철도기술연구원
(주)유신
(2011-06-01)</t>
  </si>
  <si>
    <t>제천~입석리간 신호설비 신설 기타공사 감리</t>
  </si>
  <si>
    <t>신우이엔지㈜
(2011-08-12)</t>
  </si>
  <si>
    <t xml:space="preserve">12년 </t>
  </si>
  <si>
    <t>동대구~영천 복선전철 궤도공사 실시설계용역</t>
  </si>
  <si>
    <t>궤도부설 : 34.9km</t>
  </si>
  <si>
    <t>경춘선 별내외 1개역사 신축기타공사 전면책임
감리용역</t>
  </si>
  <si>
    <t>역사 2개동</t>
  </si>
  <si>
    <t>광역철도
수탁사업</t>
  </si>
  <si>
    <t>147123S06
198123S01</t>
  </si>
  <si>
    <t>경의선 용산~문산 복선전철사업 가좌역사 신축 및 터널기계설비공사 전면책임감리용역</t>
  </si>
  <si>
    <t>역사 1동</t>
  </si>
  <si>
    <t>미정</t>
  </si>
  <si>
    <t>영남본부 사옥신축 감리용역</t>
  </si>
  <si>
    <t>사옥 1개동</t>
  </si>
  <si>
    <t>용산~문산 복선전철(용산~가좌)궤도공사 전면책임감리</t>
  </si>
  <si>
    <t>궤도부설 : 64.6</t>
  </si>
  <si>
    <t>역사 설계공모</t>
  </si>
  <si>
    <t>설계공모</t>
  </si>
  <si>
    <t>경부고속철도 2단계 대구도심통과구간 예비관제실 CTC관제설비 S/W개수 용역</t>
  </si>
  <si>
    <t>예비관제실 S/W개수</t>
  </si>
  <si>
    <t>공고서 작성</t>
  </si>
  <si>
    <t>경부고속철도 2단계 대전도심통과구간 예비관제실 CTC관제설비 S/W개수 용역</t>
  </si>
  <si>
    <t>삼랑진~진주 진주역외 1개역 건설폐기물처리용역</t>
  </si>
  <si>
    <t>폐기물처리(건축)</t>
  </si>
  <si>
    <t>설계중</t>
  </si>
  <si>
    <t>(주)지성설계컨설턴트
(2011-06-03)</t>
  </si>
  <si>
    <t>대한장묘산업
(2011-06-07)</t>
  </si>
  <si>
    <t>일반철도+수탁</t>
  </si>
  <si>
    <t>(주)동일기술공사
(2011-06-14)</t>
  </si>
  <si>
    <t>경영지원안전실/품질안전경영처</t>
  </si>
  <si>
    <t>일송지오텍㈜
(2011-06-15)</t>
  </si>
  <si>
    <t>실적제한</t>
  </si>
  <si>
    <t>서울과학기술대학교 산학협력단
(주)서현기술단
(2011-06-17)</t>
  </si>
  <si>
    <t>(유)정건설
(2011-06-17)</t>
  </si>
  <si>
    <t>주식회사 건국공영경북지점
(2011-06-17)</t>
  </si>
  <si>
    <t>KTX 포항 직결운행 시설공사 기공식 대행용역</t>
  </si>
  <si>
    <t>㈜플랜박스
(2011-06-17)</t>
  </si>
  <si>
    <t>(주)잡파크
(2011-06-21)</t>
  </si>
  <si>
    <t>32</t>
  </si>
  <si>
    <t>㈜플랜박스
(2011-06-24)</t>
  </si>
  <si>
    <t>(주)디투엔지니어링
세종기술㈜
(2011-06-30)</t>
  </si>
  <si>
    <t>(주)동남티디에스
(2011-07-01)</t>
  </si>
  <si>
    <t>협상계약</t>
  </si>
  <si>
    <t>(주)혜원까치종합건축사사무소
(2011-07-01)</t>
  </si>
  <si>
    <t>차량기지 설계</t>
  </si>
  <si>
    <t>제한경쟁(PQ, TP)</t>
  </si>
  <si>
    <t>군장국가산업단지 인입철도 제1공구 노반건설공사 책임감리</t>
  </si>
  <si>
    <t>기타사업</t>
  </si>
  <si>
    <t>군장국가산업단지 인입철도 제2공구 노반건설공사 책임감리</t>
  </si>
  <si>
    <t>오리~수원 복선전철(기흥~수원)궤도공사 전면책임감리</t>
  </si>
  <si>
    <t>궤도부설 : 18.2km</t>
  </si>
  <si>
    <t>㈜케이알티씨
㈜신승엔지니어링
(2011.10.13)</t>
  </si>
  <si>
    <t>덕소~원주 복선전철
서원주외 4개역사 신축공사 건설폐기물처리용역</t>
  </si>
  <si>
    <t>역사:4개역사
신호장:3개신호장</t>
  </si>
  <si>
    <t>강원본부/건설처</t>
  </si>
  <si>
    <t>울산~~포항 복선전철 제6공구 하구리구역 및 나원리 나구역 시굴조사 용역 문화재조사용역</t>
  </si>
  <si>
    <t>시발굴조사</t>
  </si>
  <si>
    <t>126311V06C</t>
  </si>
  <si>
    <t>재단법인 해동문화재연구원
(2011-05-12)</t>
  </si>
  <si>
    <t>울산~~포항 복선전철 제7공구 유금리 가구역 시굴조사 용역</t>
  </si>
  <si>
    <t>재단법인 동양문물연구원
(2011-08-2)</t>
  </si>
  <si>
    <t>ERP 업그레이드 및 국제회계기준 적용 용역</t>
  </si>
  <si>
    <t>SAP ECC 6.0 Standard 전환등 업그레이드 실시</t>
  </si>
  <si>
    <t>경쟁입찰</t>
  </si>
  <si>
    <t>기획혁신본부/정보관리처</t>
  </si>
  <si>
    <t>㈜엘지씨엔에스
삼정케이피엠지컨설팅㈜
(2011.09.22)</t>
  </si>
  <si>
    <t>영천~신경주 복선전철 노반 기본 및 실시설계</t>
  </si>
  <si>
    <t>총연장 25.5km
토공 10.2km, 교량 5.1km, 터널 10.2km</t>
  </si>
  <si>
    <t>장항선 개량 2단계(남포~간치) 노반 기본 및 실시설계</t>
  </si>
  <si>
    <t>총연장 14.4km
토공 6.1km, 교량 2.6km, 터널 5.7km</t>
  </si>
  <si>
    <t>장항선 개량 2단계(신성~주포) 노반 기본 및 실시설계</t>
  </si>
  <si>
    <t>총연장 18.8km
토공 22.3km, 교량 6.5km</t>
  </si>
  <si>
    <t>제천~쌍용 복선전철 전철전원 및 전철전력설비 신설 기타공사 감리</t>
  </si>
  <si>
    <t>총연장 13.9km
전철전원, 전차선, 전력(배전, 건축전기)
공사기간(착공일로부터 14개월)</t>
  </si>
  <si>
    <t>장항선 주포계전기실 외 2개소 폐기물 
처리용역</t>
  </si>
  <si>
    <t>철거예상물량 : 633.234톤</t>
  </si>
  <si>
    <t>놀뫼환경
(2011-11-04)</t>
  </si>
  <si>
    <t>경부선 삼랑진-원동간 401km360~401km460(복,좌) 외 3개소 옹벽설치기타공사</t>
  </si>
  <si>
    <t>영남본부/시설운영처</t>
  </si>
  <si>
    <t>재입찰 예정</t>
  </si>
  <si>
    <t>(주)동명기술공단종합건축사사무소
(2011-07-06)</t>
  </si>
  <si>
    <t>(주)선진엔지니어링종합건축사사무소
(2011-07-07)</t>
  </si>
  <si>
    <t>(주)한국종합기술
(2011-07-08)</t>
  </si>
  <si>
    <t>한국철도기술연구원
㈜바이텍코리아
(2011-07-08)</t>
  </si>
  <si>
    <t>(주)유신
벽산엔지니어링㈜
(주)일신이앤씨
(주)동일기술공사
(2011-07-11)</t>
  </si>
  <si>
    <t>(주)수성엔지니어링
주식회사 진우엔지니어링
극동엔지니어링(주)
(주)동일기술공사
(2011-07-11)</t>
  </si>
  <si>
    <t>(주)선구엔지니어링
(주)선진엔지니어링종합건축사사무소
(주)케이알티씨
(주)태조엔지니어링
(2011-07-11)</t>
  </si>
  <si>
    <t>주식회사 평화엔지니어링
(주)서현기술단
(주)천일
(2011-07-11)</t>
  </si>
  <si>
    <t>(주)동명기술공단종합건축사사무소
(주)서현기술단
(주)천일
(2011-07-11)</t>
  </si>
  <si>
    <t>(주)케이알티씨
(주)선진엔지니어링종합건축사사무소
(주)태조엔지니어링
(주)선구엔지니어링
(2011-07-11)</t>
  </si>
  <si>
    <t>서울과학기술대학교 산학협력단
주식회사본이앤씨
한국철도기술연구원
(2011-07-13)</t>
  </si>
  <si>
    <t>(주)하이콘엔지니어링
(2011-07-18)</t>
  </si>
  <si>
    <t>㈜남일산업개발
2011-04-18</t>
  </si>
  <si>
    <t>오리~수원복선전철 본선 지하구간 자연환기용 댐퍼 구매</t>
  </si>
  <si>
    <t>상미에어텍㈜
2011-04-18</t>
  </si>
  <si>
    <t>오리~수원복선전철 신갈외 1역사 기타공사 본선 송풍기 구매</t>
  </si>
  <si>
    <t>[조달청]251130656-00
서원풍력기계㈜
2011-04-19</t>
  </si>
  <si>
    <t>오리~수원복선전철 신갈외 1개역사 냉각탐 구매</t>
  </si>
  <si>
    <t>㈜휴먼에어텍
2011-04-22</t>
  </si>
  <si>
    <t>오리~수원복선전철 신갈외 1개역사 송풍기 구매</t>
  </si>
  <si>
    <t>에이치피아이(HP)
2011-04-25</t>
  </si>
  <si>
    <t>전라선 복선전철외 2개사업 승강장장애인 휠체어승강설비 구매</t>
  </si>
  <si>
    <t>호남본부 건축/설비PM</t>
  </si>
  <si>
    <t>㈜삼성정밀
2011-04-29</t>
  </si>
  <si>
    <t>오리~수원복선전철 신갈외 1역사 기타공사 공기여과기 구매</t>
  </si>
  <si>
    <t>[조달청]251130867-00
㈜두원이엔지
2011-05-11</t>
  </si>
  <si>
    <t>특수기계부품(탬핑암 등 16종)</t>
  </si>
  <si>
    <t>동국상사
2011-03-24</t>
  </si>
  <si>
    <t>특수전기부품(엔코더 등 11종)</t>
  </si>
  <si>
    <t>동국상사
2011-03-31</t>
  </si>
  <si>
    <t>윤활유(엔진오일 등 3종)</t>
  </si>
  <si>
    <t>㈜화신상사
2011-03-31</t>
  </si>
  <si>
    <t>제작품(실컷 1종) 구매</t>
  </si>
  <si>
    <t>KR트레이딩
2011-04-19</t>
  </si>
  <si>
    <t>소모품(워셔액 등 84종) 구매</t>
  </si>
  <si>
    <t>성민종합상사
2011-04-19</t>
  </si>
  <si>
    <t>디젤기관차연료(경유) 구매</t>
  </si>
  <si>
    <t>녹산주유소
2011-04-25</t>
  </si>
  <si>
    <t>2/4분기 물품구매 제작품(전극판외 5종)</t>
  </si>
  <si>
    <t>아광엔지니어링
2011-05-02</t>
  </si>
  <si>
    <t>2/4분기 물품구매 제작품(연마사포외 10종)</t>
  </si>
  <si>
    <t>모든공구철물
2011-05-11</t>
  </si>
  <si>
    <t>왕십리~선릉복선전철 본선 지하구간 축류형 송풍기 구매</t>
  </si>
  <si>
    <t>[조달청]251131059-00
효성기연산업㈜
2011-06-02</t>
  </si>
  <si>
    <t>왕십리~선릉복선전철 강남구청외 1개역사 냉각탐 구매</t>
  </si>
  <si>
    <t>[조달청]251131049-00
㈜하이옥스
2011-06-01</t>
  </si>
  <si>
    <t>영동선철도이설</t>
  </si>
  <si>
    <t>콘크리트도상용 분기기(60kg #8, #12)연간단가계약</t>
  </si>
  <si>
    <t>삼표이앤씨㈜
2011-06-20</t>
  </si>
  <si>
    <t>왕십리~선릉복선전철 본선 지하구간 자연환기용 댐퍼 구매</t>
  </si>
  <si>
    <t>상미에어텍㈜
2011-06-09</t>
  </si>
  <si>
    <t>왕십리~선릉복선전철 강남구청 1개역사 공기조화기 구매</t>
  </si>
  <si>
    <t>[조달청]001130796-00
한국공조엔지니어링(주)
2011-06-10</t>
  </si>
  <si>
    <t>왕십리~선릉복선전철 성수외 1개역사 공기조화기 구매</t>
  </si>
  <si>
    <t>[조달청]001130798-00
㈜유한엔지니어링
2011-06-10</t>
  </si>
  <si>
    <t>왕십리~선릉복선전철 성수외 3개역사 및 본선지하구간 자동제어반 구매</t>
  </si>
  <si>
    <t>[조달청]001130828-00
시스템이래[90%]
㈜미디어테크[10%]
2011-06-14</t>
  </si>
  <si>
    <t>경전선 마산~진주</t>
  </si>
  <si>
    <t>경전선 마산~진주구간 자동폐색제어장치 제조구매</t>
  </si>
  <si>
    <t>엘에스산전㈜
2011-06-28</t>
  </si>
  <si>
    <t>경전선 마산~진주구간 무절연가청주파수(AF)궤도회로장치 제조구매</t>
  </si>
  <si>
    <t>2/4분기 물품구매 제작품(에나멜 페인트 외 4종 구매)</t>
  </si>
  <si>
    <t>동국상사
2011-06-13</t>
  </si>
  <si>
    <t>왕십리~선릉복선전철 성수외 1개역사 송풍기 구매</t>
  </si>
  <si>
    <t>쿨앤쿨㈜
2011-06-27</t>
  </si>
  <si>
    <t>왕십리~선릉복선전철 강남구청외 1개역사 송풍기 구매</t>
  </si>
  <si>
    <t>삼랑진~진주복선전철외 1개사업 단열재 삽입구조형 접속함 구매</t>
  </si>
  <si>
    <t>㈜일신전기
2011-07-13</t>
  </si>
  <si>
    <t>부산~울산</t>
  </si>
  <si>
    <t>부산울산복선전철 안락~우동구간 전기선로전환기(NS-AM형)제조구매</t>
  </si>
  <si>
    <t>유경제어㈜
2011-07-13</t>
  </si>
  <si>
    <t>부산울산복선전철 안락~우동구간 LED형 신호기구 제조구매</t>
  </si>
  <si>
    <t>주식회사 남해산전
2011-07-14</t>
  </si>
  <si>
    <t>경춘선 고속화 안전설비(지장물검지장치)구매설치</t>
  </si>
  <si>
    <t>엘에스산전㈜
2011-07-20</t>
  </si>
  <si>
    <t>경전선 삼랑진~마산외 2개사업 원격진단장치 구매</t>
  </si>
  <si>
    <t>하나솔루션㈜
2011-04-11</t>
  </si>
  <si>
    <t>계약해지후신규계약</t>
  </si>
  <si>
    <t>왕십리~선릉복선전철 성수외 1개역사 엘리베이터 구매</t>
  </si>
  <si>
    <t>[조달청]251131333-00
대성엘리베이터㈜
2011-07-12</t>
  </si>
  <si>
    <t>왕십리~선릉복선전철 강남구청외 1개역사 엘리베이터 구매</t>
  </si>
  <si>
    <t>[조달청]251131363-00
영진엘리베이터㈜
2011-07-14</t>
  </si>
  <si>
    <t>왕십리~선릉복선전철 본선지하구간 소음기 및 챔버 구매</t>
  </si>
  <si>
    <t>[조달청]251131380-00
㈜엔에스브이
2011-07-15</t>
  </si>
  <si>
    <t>3/4분기 물품구매(필터류(공기압축기외3종)구매)</t>
  </si>
  <si>
    <t>삼우시스템(주)
2011-07-20</t>
  </si>
  <si>
    <t>3/4분기 물품구매(윤할유(엔진오일 등 2종))</t>
  </si>
  <si>
    <t>㈜화신상사
2011-07-22</t>
  </si>
  <si>
    <t>3/4분기 물품구매(특수전기부품구매)</t>
  </si>
  <si>
    <t>신원테크
2011-07-27</t>
  </si>
  <si>
    <t>본사</t>
  </si>
  <si>
    <t>ERP시스템 업그레이드를 위한 하드웨어 구매설치</t>
  </si>
  <si>
    <t>전산</t>
  </si>
  <si>
    <t>기획혁신본부/정보관리처</t>
  </si>
  <si>
    <t>케이엘정보통신㈜
2011-08-31</t>
  </si>
  <si>
    <t>왕십리~선릉복선전철 성수외 3개역사 공기여과기 구매</t>
  </si>
  <si>
    <t>[조달청]251131519-00
㈜크린텍코리아
2011-08-22</t>
  </si>
  <si>
    <t>3/4분기 물품구매(엔진윤활유 구매)</t>
  </si>
  <si>
    <t>에쓰오일토탈윤활유㈜
2011-09-09</t>
  </si>
  <si>
    <t>3/4분기 물품구매[디젤기관차연료(저유황경유)구매]</t>
  </si>
  <si>
    <t>㈜나눔의 일터
2011-09-15</t>
  </si>
  <si>
    <t>3/4분기물품구매(전극판외10종)구매</t>
  </si>
  <si>
    <t>아광엔지니어링
2011-09-15</t>
  </si>
  <si>
    <t>3/4분기물품구매(연마사포외17종)구매</t>
  </si>
  <si>
    <t>모든공구철물 남창숙
2011-09-16</t>
  </si>
  <si>
    <t>합 계</t>
  </si>
  <si>
    <t>기술본부/궤도처</t>
  </si>
  <si>
    <t>발주요구부서
(본부/처)</t>
  </si>
  <si>
    <t>건설본부/고속철도처</t>
  </si>
  <si>
    <t>기획혁신본부/설계기준처</t>
  </si>
  <si>
    <t>운영지원안전실/운영지원처</t>
  </si>
  <si>
    <t>기술본부/전철전력처</t>
  </si>
  <si>
    <t>기술본부/정보통신처</t>
  </si>
  <si>
    <t>녹색철도연구원/기술연구소</t>
  </si>
  <si>
    <r>
      <t>대양건설</t>
    </r>
    <r>
      <rPr>
        <sz val="8"/>
        <rFont val="MS Sans Serif"/>
        <family val="2"/>
      </rPr>
      <t>(</t>
    </r>
    <r>
      <rPr>
        <sz val="8"/>
        <rFont val="돋움"/>
        <family val="3"/>
      </rPr>
      <t>주</t>
    </r>
    <r>
      <rPr>
        <sz val="8"/>
        <rFont val="MS Sans Serif"/>
        <family val="2"/>
      </rPr>
      <t>)
2011-09-05</t>
    </r>
  </si>
  <si>
    <r>
      <t>(</t>
    </r>
    <r>
      <rPr>
        <sz val="8"/>
        <rFont val="돋움"/>
        <family val="3"/>
      </rPr>
      <t>주</t>
    </r>
    <r>
      <rPr>
        <sz val="8"/>
        <rFont val="MS Sans Serif"/>
        <family val="2"/>
      </rPr>
      <t>)</t>
    </r>
    <r>
      <rPr>
        <sz val="8"/>
        <rFont val="돋움"/>
        <family val="3"/>
      </rPr>
      <t xml:space="preserve">한양
</t>
    </r>
    <r>
      <rPr>
        <sz val="8"/>
        <rFont val="MS Sans Serif"/>
        <family val="2"/>
      </rPr>
      <t>2011-10-06</t>
    </r>
  </si>
  <si>
    <t>경춘선 별내역 외 1역 전력설비 신설공사</t>
  </si>
  <si>
    <t>경부선 증약터널경비초소(남) 외 13개소 철거공사</t>
  </si>
  <si>
    <t>옥천군 군북면 증약리 외 14개소</t>
  </si>
  <si>
    <t>기타</t>
  </si>
  <si>
    <t>계약체결</t>
  </si>
  <si>
    <t>태흥환경개발
2011-10-31</t>
  </si>
  <si>
    <t>영진토건(주)
2011-09-08</t>
  </si>
  <si>
    <t>계약체결</t>
  </si>
  <si>
    <t>성림건설(주)
2011-10-25</t>
  </si>
  <si>
    <t>서울통신기술(주)
2011-10-25</t>
  </si>
  <si>
    <t>계약체결</t>
  </si>
  <si>
    <t>형제종합건설(주)
2011-09-07</t>
  </si>
  <si>
    <t>오리~수원 복선전철 상갈역사 신축공사</t>
  </si>
  <si>
    <t>지하역사 지하3층 연면적 9070㎡
공사기간(착공일로부터 18개월)</t>
  </si>
  <si>
    <t>경기도 수원시 일대</t>
  </si>
  <si>
    <t>145331C03C</t>
  </si>
  <si>
    <t>오리~수원 복선전철 영덕역사 신축공사</t>
  </si>
  <si>
    <t>지하역사 지하2층 연면적 9274㎡
공사기간(착공일로부터 18개월)</t>
  </si>
  <si>
    <t>145331C04C</t>
  </si>
  <si>
    <t>오리~수원 복선전철 영통역사 신축공사</t>
  </si>
  <si>
    <t>지하역사 지하2층 연면적 8037㎡
공사기간(착공일로부터 18개월)</t>
  </si>
  <si>
    <t>오리~수원 복선전철 방죽역사 신축공사</t>
  </si>
  <si>
    <t>지하역사 지하2층 연면적 10490㎡
공사기간(착공일로부터 18개월)</t>
  </si>
  <si>
    <t>수도권고속철도(수서~평택) 제8공구 노반신설 기타공사</t>
  </si>
  <si>
    <t>수도권고속철도(수서~평택) 제3-2공구 노반신설 기타공사</t>
  </si>
  <si>
    <t>수도권고속철도(수서∼평택) 제1-1공구 노반신설 기타공사</t>
  </si>
  <si>
    <t>수도권고속철도(수서~평택) 제6-2공구 노반신설 기타공사</t>
  </si>
  <si>
    <t>수도권고속철도(수서~평택) 제2공구 노반신설 기타공사</t>
  </si>
  <si>
    <t>수도권고속철도(수서~평택)제1-2공구 노반신설 기타공사</t>
  </si>
  <si>
    <t>수도권고속철도(수서~평택) 제7공구 노반신설 기타공사</t>
  </si>
  <si>
    <t>수도권고속철도(수서~평택) 제3-1공구 노반신설 기타공사</t>
  </si>
  <si>
    <t>수도권고속철도(수서~평택) 제6-1공구 노반신설 기타공사</t>
  </si>
  <si>
    <t>서해선 홍성∼송산 복선전철 제4공구 건설공사</t>
  </si>
  <si>
    <t>총연장 11.5Km 
공사기간(착공일로부터 60개월)</t>
  </si>
  <si>
    <t>충청남도 당진군, 아산시 일원</t>
  </si>
  <si>
    <t>서해선 홍성∼송산 복선전철 제5공구 건설공사</t>
  </si>
  <si>
    <t>총연장 5.1Km 
공사기간(착공일로부터 60개월)</t>
  </si>
  <si>
    <t xml:space="preserve">충청남도 아산시,경기도 평택시 일원 </t>
  </si>
  <si>
    <t>분당선 기흥~방죽간 전력설비 신설공사</t>
  </si>
  <si>
    <t>총연장 8.5㎞
공사기간(착공일로부터 14개월)</t>
  </si>
  <si>
    <t>기흥~방죽</t>
  </si>
  <si>
    <t>덕소~원주 서원주외 5역 전력설비 신설 기타공사</t>
  </si>
  <si>
    <t>덕소~원주 복선전철 서원주역사외 1동 신축공사</t>
  </si>
  <si>
    <t>서원주 연면적 1188㎡, 양동역 연면적 1,172㎡
공사기간(착공일로부터 15개월)</t>
  </si>
  <si>
    <t>강원도 원주시 일대</t>
  </si>
  <si>
    <t>109331C14C</t>
  </si>
  <si>
    <t>덕소~원주 복선전철 구둔역사외 1동 신축공사</t>
  </si>
  <si>
    <t>구둔역 연면적 1,112㎡, 판대신호장 연면적 462㎡
공사기간(착공일로부터 13개월)</t>
  </si>
  <si>
    <t>경기도 양평군 일대</t>
  </si>
  <si>
    <t>109331C10C</t>
  </si>
  <si>
    <t>삼랑진~진주 복선전철 진주역사 신축공사</t>
  </si>
  <si>
    <t>진주역 연면적 2,842㎡
공사기간(착공일로부터 18개월)</t>
  </si>
  <si>
    <t>경상남도 진주시 일대</t>
  </si>
  <si>
    <t>122331C04C</t>
  </si>
  <si>
    <t>삼랑진~진주 복선전철 반성역사 및 변전건물 3동 신축공사</t>
  </si>
  <si>
    <t>반성역 연면적 1860㎡
공사기간(착공일로부터 15개월)</t>
  </si>
  <si>
    <t>용산~문산 복선전철 가좌역사 신축 기타공사</t>
  </si>
  <si>
    <t>지하역사 지하4층 연면적 13,234㎡
공사기간(착공일로부터 18개월)</t>
  </si>
  <si>
    <t>서울시 서대문구 남가좌동 일대</t>
  </si>
  <si>
    <t>142331C02C</t>
  </si>
  <si>
    <t>중앙선 안동-무릉간 안동낙동강철교 교각기초 세굴방지공사</t>
  </si>
  <si>
    <t>중앙선 무릉~운산간 광음1건널목 입체화공사</t>
  </si>
  <si>
    <t>12월</t>
  </si>
  <si>
    <t>수로콘크리트 설치
변경 : 비탈면 보강</t>
  </si>
  <si>
    <t>원창~벌교간 197㎞460부근
변경 : 전라남도 무안군 몽탄면</t>
  </si>
  <si>
    <t>총연장 13.9km
공사기간(착공일로부터 18개월)</t>
  </si>
  <si>
    <t>신승종합건설㈜
2011-08-02</t>
  </si>
  <si>
    <t>제천~쌍용 복선전철 신호설비 신설 기타공사</t>
  </si>
  <si>
    <t>부산~울산 복선전철 안락~우동간 신호설비 신설기타공사</t>
  </si>
  <si>
    <t>총연장 3.2km
공사기간(착공일로부터 6개월)</t>
  </si>
  <si>
    <t>안락~우동</t>
  </si>
  <si>
    <t>㈜일진종합건설 
2011-06-02</t>
  </si>
  <si>
    <t>㈜중암토건
2011-06-10</t>
  </si>
  <si>
    <t>대림산업㈜
2011-06-13</t>
  </si>
  <si>
    <t>설악텔레콤
2011-06-13</t>
  </si>
  <si>
    <t>승아전기㈜
2011-06-16</t>
  </si>
  <si>
    <t> 동해남부선 동래~해운대간 지장통신설비 이설공사</t>
  </si>
  <si>
    <t>에이스통신㈜
2011-06-17</t>
  </si>
  <si>
    <t>삼원전기㈜
2011-06-22</t>
  </si>
  <si>
    <t>영동선 나한정~도계간 영기(환)111km218부근 옹벽설치 기타공사</t>
  </si>
  <si>
    <t>㈜구룡
2011-06-30</t>
  </si>
  <si>
    <t>티이씨건설㈜
2011-07-06</t>
  </si>
  <si>
    <t>㈜도원이엔氏
2011-07-06</t>
  </si>
  <si>
    <t>국제산업㈜
2011-07-06</t>
  </si>
  <si>
    <t>고속선 광명~천안아산 45km388~45km734(상하)외 1개소 방음벽 설치공사</t>
  </si>
  <si>
    <t>㈜성진에쓰엠씨
2011-07-15</t>
  </si>
  <si>
    <t>전라선 익산~동익산간 평화고가(하) 방음벽 개량공사</t>
  </si>
  <si>
    <t>인우산업㈜
2011-07-22</t>
  </si>
  <si>
    <t>공단자산(보영아파트)유지보수</t>
  </si>
  <si>
    <t>중앙기술단</t>
  </si>
  <si>
    <t>대동건설㈜
2011-07-26</t>
  </si>
  <si>
    <t>단양전철변전소 지장수목 이식공사</t>
  </si>
  <si>
    <t>호남본부</t>
  </si>
  <si>
    <t>수도권본부</t>
  </si>
  <si>
    <t>푸른환경조경
2011-07-28</t>
  </si>
  <si>
    <t>보선건설㈜
2011-07-28</t>
  </si>
  <si>
    <t>두산건설㈜
2011-07-28</t>
  </si>
  <si>
    <t>삼환기업㈜
2011-07-28</t>
  </si>
  <si>
    <t>㈜포스코건설
2011-07-28</t>
  </si>
  <si>
    <t>동부건설㈜
2011-07-28</t>
  </si>
  <si>
    <t>경부선 삼랑진-원동간 401km360~401km460(복,좌) 외 3개소 옹벽설치기타공사</t>
  </si>
  <si>
    <t>㈜기전사
2011-08-16</t>
  </si>
  <si>
    <t>전우사㈜
2011-08-16</t>
  </si>
  <si>
    <t>㈜서우건설산업
2011-08-25</t>
  </si>
  <si>
    <t>영동선 신기~상정간 132km400~132km600(좌) 방음벽 설치공사</t>
  </si>
  <si>
    <t> 경부선 영등포~신도림(상우)외 4개소 방음벽 설치공사</t>
  </si>
  <si>
    <t>㈜한미외장
2011-08-19</t>
  </si>
  <si>
    <t xml:space="preserve">경부선 김천~대신간 255Km300부근 외 2개소 방음벽 등 설치공사 </t>
  </si>
  <si>
    <t xml:space="preserve"> 방음벽 연장 : 267.0m
 조경및 담장설치 : 271.0m
 소음감소기 설치 : 200.0m</t>
  </si>
  <si>
    <t xml:space="preserve">경북 김천시, 대전 도마동,
천안역구내 </t>
  </si>
  <si>
    <t>155858R75C1신규생성</t>
  </si>
  <si>
    <t>지역본부 쇼핑몰구매</t>
  </si>
  <si>
    <t>코위버(주)</t>
  </si>
  <si>
    <t>10월</t>
  </si>
  <si>
    <t>일반철도</t>
  </si>
  <si>
    <t>제한경쟁</t>
  </si>
  <si>
    <t>신규생성</t>
  </si>
  <si>
    <t>제한경쟁(PQ)</t>
  </si>
  <si>
    <t>궤도</t>
  </si>
  <si>
    <t>경의선 용산~가좌간 배전선로 및 가좌역사 전기설비 신설공사</t>
  </si>
  <si>
    <t>- 가좌역 전기설비 1식</t>
  </si>
  <si>
    <t>서울시 서대문구</t>
  </si>
  <si>
    <t>제한경쟁
(시공실적)</t>
  </si>
  <si>
    <t>광역철도</t>
  </si>
  <si>
    <t>경의선 용산~가좌간 신호설비 신설기타공사</t>
  </si>
  <si>
    <t>신호설비 1식</t>
  </si>
  <si>
    <t>용산~가좌</t>
  </si>
  <si>
    <t>제한경쟁</t>
  </si>
  <si>
    <t>경의선 용산~가좌간 통신설비 신설 기타공사</t>
  </si>
  <si>
    <t>- 통신선로설비 1식
- 열차무선설비 1식</t>
  </si>
  <si>
    <t>서울시 용산구,서대문구</t>
  </si>
  <si>
    <t>제한경쟁          (시공능력)</t>
  </si>
  <si>
    <t>경의선 용산~가좌간 역무용통신설비 신설공사</t>
  </si>
  <si>
    <t>- 역무용통신설비 1식, 
- 건축통신설비 1식(가좌역포함)</t>
  </si>
  <si>
    <t>동부건설㈜
2011-10-17</t>
  </si>
  <si>
    <t>삼동랜드㈜
2011-09-07</t>
  </si>
  <si>
    <t>석진건설㈜
2011-09-06</t>
  </si>
  <si>
    <t>씨앤씨종합건설㈜
2011-09-02</t>
  </si>
  <si>
    <t>전력</t>
  </si>
  <si>
    <t>신호</t>
  </si>
  <si>
    <t>제한경쟁</t>
  </si>
  <si>
    <t>장기계속</t>
  </si>
  <si>
    <t>일반철도</t>
  </si>
  <si>
    <t>신설예정</t>
  </si>
  <si>
    <t>제한경쟁</t>
  </si>
  <si>
    <t>일반철도</t>
  </si>
  <si>
    <t>신설예정</t>
  </si>
  <si>
    <t>계속비</t>
  </si>
  <si>
    <t>고속철도</t>
  </si>
  <si>
    <t>건축</t>
  </si>
  <si>
    <t>궤도</t>
  </si>
  <si>
    <t>신규생성</t>
  </si>
  <si>
    <t>일반경쟁</t>
  </si>
  <si>
    <t>계속비</t>
  </si>
  <si>
    <t>건축</t>
  </si>
  <si>
    <t>장기계속</t>
  </si>
  <si>
    <t>수탁사업</t>
  </si>
  <si>
    <t>12월</t>
  </si>
  <si>
    <t>계속</t>
  </si>
  <si>
    <t>정인종합건설㈜
2011-10-04</t>
  </si>
  <si>
    <t>장기</t>
  </si>
  <si>
    <t>최저가</t>
  </si>
  <si>
    <t>신규생성</t>
  </si>
  <si>
    <t>1사1공구</t>
  </si>
  <si>
    <t>광역철도</t>
  </si>
  <si>
    <t>신설예정</t>
  </si>
  <si>
    <t>1사1공구</t>
  </si>
  <si>
    <t>별내역, 묵현역</t>
  </si>
  <si>
    <t>통신</t>
  </si>
  <si>
    <t>8월</t>
  </si>
  <si>
    <t>중앙선 서원주외 3역 통신설비 신설공사</t>
  </si>
  <si>
    <t>서원주외 3개소 통신공사</t>
  </si>
  <si>
    <t>서원주외 3개역</t>
  </si>
  <si>
    <t>109422C05C</t>
  </si>
  <si>
    <t>중앙선 덕소~원주간 광전송선로 이중화 신설공사</t>
  </si>
  <si>
    <t>중앙선 덕소~원주간 78㎞
광케이블 이중화 신설공사</t>
  </si>
  <si>
    <t>덕소~원주</t>
  </si>
  <si>
    <t>경춘선 별내</t>
  </si>
  <si>
    <t>198421C01C</t>
  </si>
  <si>
    <t>12월</t>
  </si>
  <si>
    <t>경부고속철도 대전역사 증축 기타공사</t>
  </si>
  <si>
    <t>역사보완 5,737㎡
주차데크보완 14,974㎡
서광장데크 8,800㎡, 공사기간 36개월</t>
  </si>
  <si>
    <t>대전광역시</t>
  </si>
  <si>
    <t>최저가</t>
  </si>
  <si>
    <t>고속철도</t>
  </si>
  <si>
    <t>호남고속철도 공주역사 신축 공사</t>
  </si>
  <si>
    <t>역사 8,745㎡
기타시설 1식, 공사기간 36개월</t>
  </si>
  <si>
    <t>충남 공주시</t>
  </si>
  <si>
    <t>호남고속철도 정읍역사 신축 기타 공사</t>
  </si>
  <si>
    <t>역사 4,818㎡
기타시설 1식, 공사기간 36개월</t>
  </si>
  <si>
    <t>전북 정읍시</t>
  </si>
  <si>
    <t>호남고속철도 광주송정역사 신축 기타공사</t>
  </si>
  <si>
    <t>역사 4,667㎡
기타시설 1식, 공사기간 36개월</t>
  </si>
  <si>
    <t>전남 광주시</t>
  </si>
  <si>
    <t>호남고속철도 부용변전소외 17동 신축공사</t>
  </si>
  <si>
    <t>전기건물 18동, 공사기간 24개월</t>
  </si>
  <si>
    <t>충북청원군,충남연기군,충남공주시,
충남 논산시</t>
  </si>
  <si>
    <t>호남고속철도 익산변전소외 15동 신축공사</t>
  </si>
  <si>
    <t>전기건물 16동, 공사기간 24개월</t>
  </si>
  <si>
    <t>전북익산시, 전북김제시, 전북정읍시</t>
  </si>
  <si>
    <t>호남고속철도 노안변전소외 9동 신축공사</t>
  </si>
  <si>
    <t>전기건물 10동, 공사기간 24개월</t>
  </si>
  <si>
    <t>용산~문산 복선전철(용산~가좌)궤도공사</t>
  </si>
  <si>
    <t xml:space="preserve"> 궤도부설 12.961Km
 공사기간(착공일로부터 20개월)</t>
  </si>
  <si>
    <t>용산~가좌</t>
  </si>
  <si>
    <t>12월</t>
  </si>
  <si>
    <t>제천~쌍용 복선전철 전철전원 및 역사 전력설비 신설 기타공사</t>
  </si>
  <si>
    <t>변전(SSP) : 고명, 송학, 제천(철거)
전력(배전) 13.9㎞,
건축전기(SSP) : 송학
건축전기 : 입성리역</t>
  </si>
  <si>
    <t>제천~입석리</t>
  </si>
  <si>
    <t>제천~쌍용 복선전철 통신설비 신설 기타공사</t>
  </si>
  <si>
    <t>총연장 13.9km
제천~입석리간 본선 통신설비</t>
  </si>
  <si>
    <t>-</t>
  </si>
  <si>
    <t>통신</t>
  </si>
  <si>
    <t>수탁사업</t>
  </si>
  <si>
    <t>경춘선 묵현역사 신축공사</t>
  </si>
  <si>
    <t>지상역사 지상2층 연면적 1051㎡
공사기간(착공일로부터 15개월)</t>
  </si>
  <si>
    <t>경기도 남양주시 일대</t>
  </si>
  <si>
    <t>건축</t>
  </si>
  <si>
    <t>오리~수원 복선전철 본선 지하구간(기흥~수원) 기계설비공사</t>
  </si>
  <si>
    <t>본선(기흥~수원) 환기, 제연, 배수 등 기계설비 설치
공사기간(착공일로부터 24개월)</t>
  </si>
  <si>
    <t>경기도 용인 및 수원시 일대</t>
  </si>
  <si>
    <t>계속비</t>
  </si>
  <si>
    <t>기계</t>
  </si>
  <si>
    <t>호남고속철도 제1공구(오송~익산간) 궤도부설 기타공사</t>
  </si>
  <si>
    <t xml:space="preserve"> 궤도부설 158.9Km
 공사기간(착공일로부터 29개월)</t>
  </si>
  <si>
    <t>오송~익산</t>
  </si>
  <si>
    <t>계속</t>
  </si>
  <si>
    <t>고속철도</t>
  </si>
  <si>
    <t>궤도</t>
  </si>
  <si>
    <t>호남고속철도 제2공구(익산~광주송정간) 궤도부설 기타공사</t>
  </si>
  <si>
    <t xml:space="preserve"> 궤도부설 204.5Km
 공사기간(착공일로부터 29개월)</t>
  </si>
  <si>
    <t>익산~광주송정</t>
  </si>
  <si>
    <t>계속</t>
  </si>
  <si>
    <t>합  계</t>
  </si>
  <si>
    <t>설계</t>
  </si>
  <si>
    <t>단차</t>
  </si>
  <si>
    <t>일반철도</t>
  </si>
  <si>
    <t>장기</t>
  </si>
  <si>
    <t>토목</t>
  </si>
  <si>
    <t>4월</t>
  </si>
  <si>
    <t>장기계속</t>
  </si>
  <si>
    <t>수원~인천 복선전철 제2공구(고색~한대) 노반신설공사</t>
  </si>
  <si>
    <t>총연장 6.4Km 
공사기간(착공일로부터 60개월)</t>
  </si>
  <si>
    <t>수원시 권선구 ~ 화성시 야목면</t>
  </si>
  <si>
    <t>143311C20</t>
  </si>
  <si>
    <t>총사업비 협의 지연</t>
  </si>
  <si>
    <t>경부선 삼성~남성현간 성현터널 외 3개소 진입로 및 방재구난구역 설치공사</t>
  </si>
  <si>
    <t>경북 경산시, 경북 청도군
경남 밀양시, 경남 창원시
경남 진해시</t>
  </si>
  <si>
    <t>제한경재</t>
  </si>
  <si>
    <t>㈜한라이앤씨 
(계약진행중)</t>
  </si>
  <si>
    <t>추가분</t>
  </si>
  <si>
    <t>경인선 부개~부평(하좌) 방음벽설치 수탁공사</t>
  </si>
  <si>
    <t>9월</t>
  </si>
  <si>
    <t>9월</t>
  </si>
  <si>
    <t>단차</t>
  </si>
  <si>
    <t>일반</t>
  </si>
  <si>
    <t>기타</t>
  </si>
  <si>
    <t>수도권본부</t>
  </si>
  <si>
    <t>계봉토건
2011-09-30</t>
  </si>
  <si>
    <t>11월</t>
  </si>
  <si>
    <t>경부선 사상~부산진간외 2개소 방음벽 설치공사</t>
  </si>
  <si>
    <t>부산광역시 사상구 일원</t>
  </si>
  <si>
    <t>제한경쟁</t>
  </si>
  <si>
    <t>단차</t>
  </si>
  <si>
    <t>일반</t>
  </si>
  <si>
    <t>노반</t>
  </si>
  <si>
    <t>신규생성</t>
  </si>
  <si>
    <t xml:space="preserve"> 방음판 구매 잔여 예산에서
 조정 예정</t>
  </si>
  <si>
    <t>추가분</t>
  </si>
  <si>
    <t>10월</t>
  </si>
  <si>
    <t>전력</t>
  </si>
  <si>
    <t>경부선 심천-영동간 보은가도교 확장공사</t>
  </si>
  <si>
    <t>가도교확장 B=13.7m, H=4m, L=110m(부속도로)</t>
  </si>
  <si>
    <t>충북 영동군 영동읍 계산리 일원</t>
  </si>
  <si>
    <t>장기</t>
  </si>
  <si>
    <t>일반철도</t>
  </si>
  <si>
    <t>토목</t>
  </si>
  <si>
    <t>충청본부</t>
  </si>
  <si>
    <t>155853R52C</t>
  </si>
  <si>
    <t>11월</t>
  </si>
  <si>
    <t>군장국가산업단지 인입철도건설
제1공구 노반건설공사</t>
  </si>
  <si>
    <t>총연장 17km073
공사기간(착공일로부터 60개월)</t>
  </si>
  <si>
    <t>전라북도 군산시 일원</t>
  </si>
  <si>
    <t>최저가</t>
  </si>
  <si>
    <t>장기계속</t>
  </si>
  <si>
    <t>일반철도</t>
  </si>
  <si>
    <t>토목</t>
  </si>
  <si>
    <t>신규생성</t>
  </si>
  <si>
    <t>군장국가산업단지 인입철도건설
제2공구 노반건설공사</t>
  </si>
  <si>
    <t>총연장 13km514
공사기간(착공일로부터 60개월)</t>
  </si>
  <si>
    <t>익산~대야 복선전철 제1공구 노반건설공사</t>
  </si>
  <si>
    <t>총연장 본선 4.43km, 연결선 1.73km
공사기간(착공일로부터 50개월)</t>
  </si>
  <si>
    <t>전라북도 익산시 일원</t>
  </si>
  <si>
    <t>158311C10C</t>
  </si>
  <si>
    <t>11월</t>
  </si>
  <si>
    <t>익산~대야 복선전철 제2공구 노반건설공사</t>
  </si>
  <si>
    <t>총연장 본선 6.59km, 대야역
공사기간(착공일로부터 50개월)</t>
  </si>
  <si>
    <t>전라북도 익산시~군산시 일원</t>
  </si>
  <si>
    <t>158311C20C</t>
  </si>
  <si>
    <t>1사1공구</t>
  </si>
  <si>
    <t>호남고속철도 오송~공주간 전철전원설비 신설 공사</t>
  </si>
  <si>
    <t>제한경쟁</t>
  </si>
  <si>
    <t>호남고속철도 공주~감곡간 전철전원설비 신설 공사</t>
  </si>
  <si>
    <t>호남고속철도 감곡~광주간 전철전원설비 신설 공사</t>
  </si>
  <si>
    <t>경전선 진주역 외 4개소 전력설비 신설공사</t>
  </si>
  <si>
    <t>해당역사
공사기간(착공일로부터 14개월)</t>
  </si>
  <si>
    <t>진주역 외 4역</t>
  </si>
  <si>
    <t>경의선 용산~가좌간 전원설비 및 전철전력설비 신설공사</t>
  </si>
  <si>
    <t>총연장 8㎞
공사기간(착공일로부터 24개월)</t>
  </si>
  <si>
    <t>용산~가좌</t>
  </si>
  <si>
    <t>광역철도</t>
  </si>
  <si>
    <t>경부선 증약터널 방재공사</t>
  </si>
  <si>
    <t>설비 및 전기공사</t>
  </si>
  <si>
    <t>충북 옥천군 군북면 증약리 일원</t>
  </si>
  <si>
    <t>전기</t>
  </si>
  <si>
    <t>155851R21C1</t>
  </si>
  <si>
    <t>수원~인천 복선전철 본서 지하구간(송도~연수) 기계설비공사</t>
  </si>
  <si>
    <t>본선(송도-연수) 환기, 배수 등 기계설비 설치
공사기간(착공일로부터 6개월)</t>
  </si>
  <si>
    <t>경기도 인천시 일대</t>
  </si>
  <si>
    <t>계속비</t>
  </si>
  <si>
    <t>기계</t>
  </si>
  <si>
    <t>신설예정</t>
  </si>
  <si>
    <t>별내역사
공사기간(착공일로부터 14개월)</t>
  </si>
  <si>
    <t>별내역, 묵현역</t>
  </si>
  <si>
    <t>장기</t>
  </si>
  <si>
    <t>수탁</t>
  </si>
  <si>
    <t>전력</t>
  </si>
  <si>
    <t>10월</t>
  </si>
  <si>
    <t>경전선 진주역외 4개소 통신설비 신설공사</t>
  </si>
  <si>
    <t>진주역외 4개소 통신공사</t>
  </si>
  <si>
    <t>마산~진주</t>
  </si>
  <si>
    <t>계속비</t>
  </si>
  <si>
    <t>통신</t>
  </si>
  <si>
    <t>122421C05C</t>
  </si>
  <si>
    <t>분당선 상갈외 6역 역무용통신설비 신설공사</t>
  </si>
  <si>
    <t>오리~수원 복선전철 상갈외 6역 역무통신공사</t>
  </si>
  <si>
    <t>상갈외 6역</t>
  </si>
  <si>
    <t>광역철도</t>
  </si>
  <si>
    <t>11월</t>
  </si>
  <si>
    <t>11월</t>
  </si>
  <si>
    <t xml:space="preserve"> 2011년도 시설공사 발주 계획</t>
  </si>
  <si>
    <t>계약현황</t>
  </si>
  <si>
    <t>일반철도</t>
  </si>
  <si>
    <t>진행상태</t>
  </si>
  <si>
    <t>계약체결</t>
  </si>
  <si>
    <t>8월</t>
  </si>
  <si>
    <t>최저가</t>
  </si>
  <si>
    <t>호남선 동연 외 1개소 건널목입체화공사 전면책임감리용역(제1차)</t>
  </si>
  <si>
    <t>전기철도 급전시스템의 안정화 분석연구</t>
  </si>
  <si>
    <t>2011년 호남본부 사옥관리 용역</t>
  </si>
  <si>
    <t>호남고속철도 익산 서두리 원형동 유물산포지1 외 1개소 문화유적 발굴조사(3-1공구 3,4구역)</t>
  </si>
  <si>
    <t>호남고속철도 공주 향지리 유물산포지6 문화유적 발굴조사(2-1공구 15구역)</t>
  </si>
  <si>
    <t>경전선 마산~진주간 전철전력설비 신설공사 책임감리용역</t>
  </si>
  <si>
    <t>사이버 교육시스템 유지보수</t>
  </si>
  <si>
    <t>송전선로 : 4km
변전설비 : 3개소
(기간 : 36개월)</t>
  </si>
  <si>
    <t>송전선로 : 21km
변전설비 : 6개소
(기간 : 36개월)</t>
  </si>
  <si>
    <t>송전선로 : 2km
변전설비 : 6개소
(기간 : 36개월)</t>
  </si>
  <si>
    <t>진주-광양 복선화(4공구) 하동 남산리 유물산포지 외 1개소 문화유적 발굴조사</t>
  </si>
  <si>
    <t>서해선 홍성~송산 복선전철 제10공구 노반 기본 및 실시설계(제1차)</t>
  </si>
  <si>
    <t>서해선 홍성~송산 복선전철 제8공구 노반 기본 및 실시설계(제1차)</t>
  </si>
  <si>
    <t>서해선 홍성~송산 복선전철 제7공구 노반 기본 및 실시설계(제1차)</t>
  </si>
  <si>
    <t>서해선 홍성~송산 복선전철 제6공구 노반 기본 및 실시설계(제1차)</t>
  </si>
  <si>
    <t>서해선 홍성~송산 복선전철 제2공구 노반 기본 및 실시설계(제1차)</t>
  </si>
  <si>
    <t>서해선 홍성~송산 복선전철 제1공구 노반 기본 및 실시설계(제1차)</t>
  </si>
  <si>
    <t>서해선 홍성~송산 복선전철 제3공구 노반 기본 및 실시설계(제1차)</t>
  </si>
  <si>
    <t>수도권본부 철거발생품 처리 용역</t>
  </si>
  <si>
    <t>도시형자기부상열차실용화사업 시범노선 전기분야 건설공사 책임감리용역(제1차)</t>
  </si>
  <si>
    <t>신안산선 복선전철 제8공구 노반 기본 및 실시설계(제1차)</t>
  </si>
  <si>
    <t>신안산선 복선전철 제7공구 노반 기본 및 실시설계(제1차)</t>
  </si>
  <si>
    <t>신안산선 복선전철 제6공구 노반 기본 및 실시설계(제1차)</t>
  </si>
  <si>
    <t>신안산선 복선전철 제5공구 노반 기본 및 실시설계(제1차)</t>
  </si>
  <si>
    <t>신안산선 복선전철 제4공구 노반 기본 및 실시설계(제1차)</t>
  </si>
  <si>
    <t>신안산선 복선전철 제3공구 노반 기본 및 실시설계(제1차)</t>
  </si>
  <si>
    <t>신안산선 복선전철 제2공구 노반 기본 및 실시설계(제1차)</t>
  </si>
  <si>
    <t>신안산선 복선전철 제1공구 노반 기본 및 실시설계(제1차)</t>
  </si>
  <si>
    <t>포항영일만신항 인입철도건설 노반 기본 및 실시설계</t>
  </si>
  <si>
    <t>울산신항 인입철도건설 노반 기본 및 실시설계</t>
  </si>
  <si>
    <t>호남고속철도건설사업(오송~광주송정)의 익산시구간 무연분묘 이장용역</t>
  </si>
  <si>
    <t>이천~충주 철도건설 제2공구 노반 실시설계(제1차)</t>
  </si>
  <si>
    <t>이천~충주 철도건설 제5공구 노반 실시설계(제1차)</t>
  </si>
  <si>
    <t>이천~충주 철도건설 제4공구 노반 실시설계(제1차)</t>
  </si>
  <si>
    <t>이천~충주 철도건설 제3공구 노반 실시설계(제1차)</t>
  </si>
  <si>
    <t>이천~충주 철도건설 제1공구 노반 실시설계(제1차)</t>
  </si>
  <si>
    <t>호남고속철도 청원 갈산리 추정고분군외 2개소 문화유적 발굴조사(1-2공구 8,9구역)</t>
  </si>
  <si>
    <t>대구선 복선전철 기공식 대행용역</t>
  </si>
  <si>
    <t>중앙선 제천~도담 복선전철 개통식 대행용역</t>
  </si>
  <si>
    <t>무선기반 열차제어시스템 성능평가 연구사업 외부인력 지원용역</t>
  </si>
  <si>
    <t>400km/h급 고속철도인프라시범작용기술개발 연구사업 외부인력 지원 용역</t>
  </si>
  <si>
    <t>지속가능경영보고서 발간 용역</t>
  </si>
  <si>
    <t>차량기지</t>
  </si>
  <si>
    <t>2011년 고속철도용 레일화차운송용역</t>
  </si>
  <si>
    <t>경부선 영등포-신도림(상우)외 5개소 방음벽설치공사 실시설계</t>
  </si>
  <si>
    <t>경부선 낙동강교(상하) 및 경부고속 낙동강교 하부보강 기타공사 건설폐기물 처리용역</t>
  </si>
  <si>
    <t>2011년도 철거발생품 매각 등 처리를 위한 발생품 관리용역</t>
  </si>
  <si>
    <t>호남고속철도 장성 장산리 유물산포지(2구간) 문화유적 발굴조사(5-2공구61구역)</t>
  </si>
  <si>
    <t>성남 여주 복선전철 제6공구 광주시 초월읍 쌍둥리 일원 외1개소 문화유적 발굴조사(유물산포지 6-1,6-4)</t>
  </si>
  <si>
    <t>동해남부선 송정-기장간 내리역신설 타당성조사 연구용역</t>
  </si>
  <si>
    <t>경원선 의정부변전소 전철전원설비 개량 기타공사 건설폐기물 처리용역(총체,1차)</t>
  </si>
  <si>
    <t>경부선 김천~대신간 255㎞300부근 외1개소 방음벽 등 설치공사 실시설계 용역</t>
  </si>
  <si>
    <t>포승~평택 철도건설 제1공구 건설공사 건설폐기물처리용역(총체,1차)</t>
  </si>
  <si>
    <t>2011년도 철거발생품 관리용역</t>
  </si>
  <si>
    <t>한국철도시설공단 임직원 단체보장보험</t>
  </si>
  <si>
    <t>호남고속철도 건설사업(오송~광주송정) 무연분묘 이장용역</t>
  </si>
  <si>
    <t>포항~삼척 철도건설 제3공구 월포리 유물산포지 문화재 발굴조사용역</t>
  </si>
  <si>
    <t>2011년 일반철도용 레일 화차운송용역</t>
  </si>
  <si>
    <t>철도건설현장 탄소발자국 산정 연구 (제1차)</t>
  </si>
  <si>
    <t>포승~평택 철도건설(숙성~평택) 사업 사후환경영향조사용역(제1차)</t>
  </si>
  <si>
    <t>호남고속철도 광주 소촌동 유물산포지 문화유적 발굴조사(5-3공구 70구역)</t>
  </si>
  <si>
    <t>호남고속철도 논산 정지리 유물산포지1 문화유적 발굴조사(2-3공구 28구역)</t>
  </si>
  <si>
    <t>포항~삼척 철도건설 제1공구 이인리 의현마을 유물산포지 문화재 발굴조사용역</t>
  </si>
  <si>
    <t>경춘선 묵현(가칭)역 신설 교통영향분석 개선대책수립</t>
  </si>
  <si>
    <t>강원본부 2011 철거발생품 처리용역</t>
  </si>
  <si>
    <t>KR 사이버연수원 구축 용역</t>
  </si>
  <si>
    <t>국제공인시험기관 운영 유지 컨설팅</t>
  </si>
  <si>
    <t>경부선 상동-밀양간 상동구교확장공사 실시설계용역</t>
  </si>
  <si>
    <t>한국철도시설공단 뉴미디어 홍보대행 용역</t>
  </si>
  <si>
    <t>서해선 홍성~송산 복선전철 제9공구 노반 기본 및 실시설계(제1차)</t>
  </si>
  <si>
    <t>영동선 신기~상정 및 묵호~망상간 방음벽 설치공사 실시설계 용역</t>
  </si>
  <si>
    <t>중앙기술단 기지내 개보수 공사 실시 설계</t>
  </si>
  <si>
    <t>진주~광양복선화사업구간 무연분묘이장용역</t>
  </si>
  <si>
    <t>무연분묘 이장용역업체 선정 의뢰(호남고속철도 김제시구간)</t>
  </si>
  <si>
    <t>중장기 재무관리계획 수립을 위한 자문 용역</t>
  </si>
  <si>
    <t>포항~삼척 철도건설 제3공구 화진리 시굴대상범위 나 구역 및 화진리 유물산포지2 문화재 시굴조사</t>
  </si>
  <si>
    <t>철도사업 개통에 따른 효과분석 연구용역</t>
  </si>
  <si>
    <t>철도물류 활성화를 위한 컨테이너 자동수송시스템 도입방안 연구</t>
  </si>
  <si>
    <t>기존선 및 지선 기능강화와 활용성 향상방안 연구</t>
  </si>
  <si>
    <t>철도역 중심의 연계교통체계 구축</t>
  </si>
  <si>
    <t>철도건설사업 사전조사</t>
  </si>
  <si>
    <t>동해~강릉 전철화사업 사후평가 용역</t>
  </si>
  <si>
    <t>KR 2020 미래경영전략 고도화</t>
  </si>
  <si>
    <t>청량리~덕소 복선전철사업 사후평가 용역</t>
  </si>
  <si>
    <t>철도물류 수송체계 강화를 위한 인프라 구축전략 수립</t>
  </si>
  <si>
    <t>부산임항철도 남컨테이너 통신설비 실시설계</t>
  </si>
  <si>
    <t>호남고속철도(오송-송정)무연분묘 이장 용역(청원군)</t>
  </si>
  <si>
    <t>경인선 부개-부평(하좌) 방음벽설치 수탁공사 실시설계</t>
  </si>
  <si>
    <t>경춘선 조종천 폐선철도교량 주변 생태계복원사업 실시설계</t>
  </si>
  <si>
    <t>장항선 개량외 2개 사업 사후평가 용역</t>
  </si>
  <si>
    <t>호남고속철도 정읍시구간 무연분묘 이장용역업체 선정</t>
  </si>
  <si>
    <t>경부고속철도 10-1공구 무연분묘 개장공사</t>
  </si>
  <si>
    <t>도시형자기부상열차실용화사업 시범노선구축 외부인력 지원용역(제1차)</t>
  </si>
  <si>
    <t>수도권고속철도 기공식 대행용역</t>
  </si>
  <si>
    <t>400km/h급 전차선로 기본도 설계용역</t>
  </si>
  <si>
    <t>전기철도 터널 및 고가구간 전력유도 예측계산 적용계수 개선방안 연구(제1차)</t>
  </si>
  <si>
    <t>대심도 지하역사의 방재기준 설정 및 대책과 친환경 공조시스템 관리방안 연구</t>
  </si>
  <si>
    <t>126311V07C</t>
  </si>
  <si>
    <t>서해선 홍성~송산 복선전철 (홍성~아산) 환경영향평가</t>
  </si>
  <si>
    <t>서해선 홍성~송산 복선전철 (평택~화성) 환경영향평가(제1차)</t>
  </si>
  <si>
    <t>영동선 봉화~거촌간 사곡구교 확장공사 실시설계용역</t>
  </si>
  <si>
    <t>일반철도 유지보수 합리화를 위한 궤도틀림 기준 개발(제1차)</t>
  </si>
  <si>
    <t>수도권고속철도 노반8, 9공구 전면책임감리용역</t>
  </si>
  <si>
    <t>수도권고속철도 노반6-2, 7공구 전면책임감리용역</t>
  </si>
  <si>
    <t>수도권고속철도 노반3-2공구 전면책임감리 및 노반4공구 검측+자문감리용역</t>
  </si>
  <si>
    <t>수도권고속철도 노반2, 3-1공구 전면책임감리용역</t>
  </si>
  <si>
    <t>수도권고속철도 노반5, 6-1공구 전면책임감리용역</t>
  </si>
  <si>
    <t>수도권고속철도 노반1-1, 1-2공구 전면책임감리용역</t>
  </si>
  <si>
    <t>구조물-토공 접속부 노반 강성차 완화 방안 연구(제1차)</t>
  </si>
  <si>
    <t>울산신항 및 포항영일만신항 인입철도 사전재해영향성검토</t>
  </si>
  <si>
    <t>원주~강릉간 복선전철 건설사업 노선변경구간 문화재 지표조사</t>
  </si>
  <si>
    <t>철도문화유산의 수집 보존 및 활용을 위한 연구 용역</t>
  </si>
  <si>
    <t>수도권고속철도 동탄역사부지 유물산포지외 5개소 문화유적 발굴조사</t>
  </si>
  <si>
    <t>철도 소음진동 저감대책 수립을 위한 영향예측 방안 연구(총체,1차)</t>
  </si>
  <si>
    <t>간선철도 고속화에 따른 유지보수 저감을 위한 궤도구조 개량방안 연구(총체,1차)</t>
  </si>
  <si>
    <t>수도권고속철도 평택구간 3개소 문화유적 발굴조사</t>
  </si>
  <si>
    <t>경부고속철도 1단계(2차) 및 2단계 자산,부채 산정 용역</t>
  </si>
  <si>
    <t>울산∼포항 복선전철 문화재 제7공구 안강리 및 인동리 나 구역 시굴조사 용역</t>
  </si>
  <si>
    <t>호남고속철도 장성 마령리 외마 유물산포지 문화유적 발굴조사(5-2공구 65구역)</t>
  </si>
  <si>
    <t>울산∼포항 복선전철 문화재 제7공구 사방리 가 구역 시굴조사 용역</t>
  </si>
  <si>
    <t>호남고속철도건설 고속차량 원가계산 용역</t>
  </si>
  <si>
    <t>11월</t>
  </si>
  <si>
    <t>경춘선 별내외 2개역사 통신설비 신설공사</t>
  </si>
  <si>
    <t>10월</t>
  </si>
  <si>
    <t>설계</t>
  </si>
  <si>
    <t>제한</t>
  </si>
  <si>
    <t>수탁</t>
  </si>
  <si>
    <t>전력</t>
  </si>
  <si>
    <t>기술본부/전철전력처</t>
  </si>
  <si>
    <t>감리</t>
  </si>
  <si>
    <t>경의선 가좌역사 전기설비 신설공사 감리용역</t>
  </si>
  <si>
    <t>가좌역 전기설비</t>
  </si>
  <si>
    <t>일반경쟁</t>
  </si>
  <si>
    <t>계속비</t>
  </si>
  <si>
    <t>광역철도</t>
  </si>
  <si>
    <t>가좌역 신호설비</t>
  </si>
  <si>
    <t>신호</t>
  </si>
  <si>
    <t>기술본부/신호제어처</t>
  </si>
  <si>
    <t>경의선 용산~가좌간 신호설비 신설기타공사 감리용역</t>
  </si>
  <si>
    <t>경의선 용산~가좌간 통신설비 신설공사 책임감리용역</t>
  </si>
  <si>
    <t>기좌역 통신설비</t>
  </si>
  <si>
    <t>통신</t>
  </si>
  <si>
    <t>기술본부/정보통신처</t>
  </si>
  <si>
    <t>12월</t>
  </si>
  <si>
    <t>(단위 : 백만원)</t>
  </si>
  <si>
    <t>2011년도
예산</t>
  </si>
  <si>
    <t>단차</t>
  </si>
  <si>
    <t>2월</t>
  </si>
  <si>
    <t>일반경쟁</t>
  </si>
  <si>
    <t>일반철도</t>
  </si>
  <si>
    <t>토목</t>
  </si>
  <si>
    <t>161123S02</t>
  </si>
  <si>
    <t>161123S03</t>
  </si>
  <si>
    <t>161123S04</t>
  </si>
  <si>
    <t>161123S05</t>
  </si>
  <si>
    <t>161123S06</t>
  </si>
  <si>
    <t>건축</t>
  </si>
  <si>
    <t>전남 장성군, 광주광산구</t>
  </si>
  <si>
    <t>5월</t>
  </si>
  <si>
    <t>광역철도</t>
  </si>
  <si>
    <t>중앙선 원주~제천 복선전철 제2공구 노반 건설공사</t>
  </si>
  <si>
    <t>중앙선 원주~제천 복선전철 제3공구 노반 건설공사</t>
  </si>
  <si>
    <t>중앙선 원주~제천 복선전철 제4공구 노반 건설공사</t>
  </si>
  <si>
    <t>145331C05C</t>
  </si>
  <si>
    <t>총연장 90.4㎞ 중 해당역사
공사기간(착공일로부터 14개월)</t>
  </si>
  <si>
    <t>서원주, 양동, 구둔, 판대</t>
  </si>
  <si>
    <t>109413C09</t>
  </si>
  <si>
    <t>제천~쌍용 복선전철 전차선로 신설 기타공사</t>
  </si>
  <si>
    <t>전차선로 13.9km
공사기간(착공일로부터 14개월)</t>
  </si>
  <si>
    <t>경춘선 별내역사 신축공사</t>
  </si>
  <si>
    <t>선하역사 지상2층 연면적 2,165㎡
공사기간(착공일로부터 15개월)</t>
  </si>
  <si>
    <t>경기도 남양주시 별내면 일원</t>
  </si>
  <si>
    <t>198331C01C</t>
  </si>
  <si>
    <t>망우~금곡 복선전철 신내역사 신축공사</t>
  </si>
  <si>
    <t>선하역사 지상2층 연면적 1,702㎡
공사기간(착공일로부터 15개월)</t>
  </si>
  <si>
    <t>서울시 중랑구 신내동 일대</t>
  </si>
  <si>
    <t>147331C06C</t>
  </si>
  <si>
    <t>오리~수원 복선전철(기흥~수원)궤도공사</t>
  </si>
  <si>
    <t xml:space="preserve"> 궤도부설 23.663Km
 공사기간(착공일로부터 20개월)</t>
  </si>
  <si>
    <t>기흥~수원</t>
  </si>
  <si>
    <t>8월</t>
  </si>
  <si>
    <t>부산~울산 복선전철 덕하차량기지 건설공사</t>
  </si>
  <si>
    <t>부지면적 연면적 320,148㎡
공사기간(착공일로부터 72개월)</t>
  </si>
  <si>
    <t>울산광역시 울주군 청량면 덕하리 일대</t>
  </si>
  <si>
    <t>차량기지</t>
  </si>
  <si>
    <t>분당선 기흥~수원간 통신설비 신설공사</t>
  </si>
  <si>
    <t xml:space="preserve">총연장 13.4 ㎞
기흥~수원간 본선 통신설비 </t>
  </si>
  <si>
    <t>9월</t>
  </si>
  <si>
    <t>번호</t>
  </si>
  <si>
    <t>발주
시기</t>
  </si>
  <si>
    <t>주요공사 개요</t>
  </si>
  <si>
    <t>입찰방법</t>
  </si>
  <si>
    <t>WP코드</t>
  </si>
  <si>
    <t>1월</t>
  </si>
  <si>
    <t>발주시기 변경</t>
  </si>
  <si>
    <t>건축</t>
  </si>
  <si>
    <t>6월</t>
  </si>
  <si>
    <t>신안산선 복선전철 15개역사 설계공모</t>
  </si>
  <si>
    <t>10월</t>
  </si>
  <si>
    <t>송전선로 : 5.0Km, 변전설비 : 5개소 
공사기간(착공일로부터 36개월)</t>
  </si>
  <si>
    <t>오송~공주</t>
  </si>
  <si>
    <t>인천광역시 영종도 일원</t>
  </si>
  <si>
    <t>호남선 무안~몽탄간 228km600부근 비탈면 보강기타공사</t>
  </si>
  <si>
    <t>계속</t>
  </si>
  <si>
    <t>110412P03</t>
  </si>
  <si>
    <t>110412P04</t>
  </si>
  <si>
    <t>110412P05</t>
  </si>
  <si>
    <t>110412P06</t>
  </si>
  <si>
    <t>110412P07</t>
  </si>
  <si>
    <t>122413P60</t>
  </si>
  <si>
    <t>122413P61</t>
  </si>
  <si>
    <t>122413P62</t>
  </si>
  <si>
    <t>122413P63</t>
  </si>
  <si>
    <t>122413P64</t>
  </si>
  <si>
    <t>144412P03</t>
  </si>
  <si>
    <t>144412P05</t>
  </si>
  <si>
    <t>144412P06</t>
  </si>
  <si>
    <t>144412P07</t>
  </si>
  <si>
    <t>142412P13</t>
  </si>
  <si>
    <t>142412P14</t>
  </si>
  <si>
    <t>142412P15</t>
  </si>
  <si>
    <t>142412P16</t>
  </si>
  <si>
    <t>142412P17</t>
  </si>
  <si>
    <t>145412P03</t>
  </si>
  <si>
    <t>145412P04</t>
  </si>
  <si>
    <t>145412P05</t>
  </si>
  <si>
    <t>145412P06</t>
  </si>
  <si>
    <t>145412P07</t>
  </si>
  <si>
    <t>기흥~수원간 유절연가청주파수[신호시스템(ATC-AF)] 구매 설치</t>
  </si>
  <si>
    <t>제한경쟁
(PQ)</t>
  </si>
  <si>
    <t>감리</t>
  </si>
  <si>
    <t>기타</t>
  </si>
  <si>
    <t>신규생성</t>
  </si>
  <si>
    <t>3월</t>
  </si>
  <si>
    <t>제한경쟁</t>
  </si>
  <si>
    <t>장기</t>
  </si>
  <si>
    <t>수탁사업</t>
  </si>
  <si>
    <t>4월</t>
  </si>
  <si>
    <t>계속비</t>
  </si>
  <si>
    <t>고속철도</t>
  </si>
  <si>
    <t>5월</t>
  </si>
  <si>
    <t>6월</t>
  </si>
  <si>
    <t>7월</t>
  </si>
  <si>
    <t>전력</t>
  </si>
  <si>
    <t>충청본부</t>
  </si>
  <si>
    <t>신호</t>
  </si>
  <si>
    <t>-</t>
  </si>
  <si>
    <t>계약진행중</t>
  </si>
  <si>
    <t>일반</t>
  </si>
  <si>
    <t>장기계속</t>
  </si>
  <si>
    <t>궤도</t>
  </si>
  <si>
    <t>동순천~광양</t>
  </si>
  <si>
    <t>통신</t>
  </si>
  <si>
    <t>신규</t>
  </si>
  <si>
    <t> 인천광역시 중구 영종도 일원</t>
  </si>
  <si>
    <t>호남선 김제~신태인간 106㎞800~108㎞100</t>
  </si>
  <si>
    <t>서울특별시 성동구 행당동 87-12 일대</t>
  </si>
  <si>
    <t>대구광역시 달성군 다사읍 방천리 일원</t>
  </si>
  <si>
    <t>2월</t>
  </si>
  <si>
    <t>108411P04</t>
  </si>
  <si>
    <t>102411P41</t>
  </si>
  <si>
    <t>161411P02</t>
  </si>
  <si>
    <t>102411P42</t>
  </si>
  <si>
    <t>161411P05</t>
  </si>
  <si>
    <t>동순천-광양간 전철제어반 구매</t>
  </si>
  <si>
    <t>동순천-광양간 원격진단장치 구매</t>
  </si>
  <si>
    <t>동순천-광양간 고장점표정반 구매</t>
  </si>
  <si>
    <t>분당선 죽전~수원간 가스절연개폐장치 구매</t>
  </si>
  <si>
    <t>왕십리~선릉간 선로전환기(NS-AM) 구매</t>
  </si>
  <si>
    <t>오이도~송도간 케이블 트레이 구매</t>
  </si>
  <si>
    <t>죽전~기흥간 케이블 트레이 구매</t>
  </si>
  <si>
    <t>144422P02</t>
  </si>
  <si>
    <t>144423P02</t>
  </si>
  <si>
    <t>144421P02</t>
  </si>
  <si>
    <t>1사1공구</t>
  </si>
  <si>
    <t>총연장 1.15Km 
공사기간(착공일로부터 32개월)</t>
  </si>
  <si>
    <t>서울시 강남구</t>
  </si>
  <si>
    <t>최저가</t>
  </si>
  <si>
    <t>토목궤도</t>
  </si>
  <si>
    <t>총연장 8.63Km 
공사기간(착공일로부터 34개월)</t>
  </si>
  <si>
    <t>경기도 평택시</t>
  </si>
  <si>
    <t>총연장 8.2Km 
공사기간(착공일로부터 39개월)</t>
  </si>
  <si>
    <t>경기도 성남시</t>
  </si>
  <si>
    <t>총연장 5.39Km 
공사기간(착공일로부터 40개월)</t>
  </si>
  <si>
    <t>서울시 강남구~경기도 평택시</t>
  </si>
  <si>
    <t>총연장 4.60Km 
공사기간(착공일로부터 37개월)</t>
  </si>
  <si>
    <t>총연장 3.66Km 
공사기간(착공일로부터 43개월)</t>
  </si>
  <si>
    <t>총연장 5.91Km 
공사기간(착공일로부터 39개월)</t>
  </si>
  <si>
    <t>경기도 용인시</t>
  </si>
  <si>
    <t>총연장 5.69Km 
공사기간(착공일로부터 39개월)</t>
  </si>
  <si>
    <t>경기도 성남시~경기도 용인시</t>
  </si>
  <si>
    <t>총연장 5.67Km 
공사기간(착공일로부터 39개월)</t>
  </si>
  <si>
    <t>경기도 화성시 ~ 경기도 오산시</t>
  </si>
  <si>
    <t>145331C06C</t>
  </si>
  <si>
    <t>도시형자기부상열차실용화사업 시범노선 역무용통신설비 신설공사</t>
  </si>
  <si>
    <t>도시형자기부상열차실용화사업 시범노선 통신설비 신설공사</t>
  </si>
  <si>
    <t>왕십리~선릉 복선전철 왕십리구분소 신축기타공사</t>
  </si>
  <si>
    <t>경부선 금호강 지천교 세굴보호공사</t>
  </si>
  <si>
    <t>1월</t>
  </si>
  <si>
    <t>제한경쟁(PQ)</t>
  </si>
  <si>
    <t>계속비</t>
  </si>
  <si>
    <t>고속철도</t>
  </si>
  <si>
    <t>전력</t>
  </si>
  <si>
    <t>신규생성</t>
  </si>
  <si>
    <t>송전선로 : 0.6Km, 변전설비 : 5개소 
공사기간(착공일로부터 36개월)</t>
  </si>
  <si>
    <t>공주~익산</t>
  </si>
  <si>
    <t>송전선로 : 1.0Km, 변전설비 : 12개소 
공사기간(착공일로부터 36개월)</t>
  </si>
  <si>
    <t>익산~광주</t>
  </si>
  <si>
    <t>죽전~수원(기흥~수원간) 복선전철 신호설비 신설기타공사</t>
  </si>
  <si>
    <t>총연장 12.6Km 
공사기간(착공일로부터 24개월)</t>
  </si>
  <si>
    <t>기흥~수원</t>
  </si>
  <si>
    <t>철도시설공단 본사 체육시설 설치공사</t>
  </si>
  <si>
    <t>경부선 화명~구포간 426km.288~426km.420(하좌) 방음벽 설치공사</t>
  </si>
  <si>
    <t>(단위 : 백만원)</t>
  </si>
  <si>
    <t>1사1공구 
적용여부</t>
  </si>
  <si>
    <t>공 사 건 명</t>
  </si>
  <si>
    <t>공사지역</t>
  </si>
  <si>
    <t>공사금액</t>
  </si>
  <si>
    <t>예산구분</t>
  </si>
  <si>
    <t>사업별</t>
  </si>
  <si>
    <t>공종</t>
  </si>
  <si>
    <t>공항철도 연계시설 확충사업 건설공사</t>
  </si>
  <si>
    <t>연결선 신설 2.88㎞
공항철도 시스템 개량, 서울역 연결통로 신설</t>
  </si>
  <si>
    <t>서울시 용산구~인천시 중구</t>
  </si>
  <si>
    <t>턴키</t>
  </si>
  <si>
    <t>호남선 김제~신태인간 금구천  통신시설물 이설기타공사</t>
  </si>
  <si>
    <t>통신설비 이설, 신설 : 1200m
통신설비 철거 : 케이블 및 내관</t>
  </si>
  <si>
    <t>전북 김제~신태인간</t>
  </si>
  <si>
    <t>재해예방</t>
  </si>
  <si>
    <t>155853R72C</t>
  </si>
  <si>
    <t>㈜티디씨
2011-03-15</t>
  </si>
  <si>
    <t>추가</t>
  </si>
  <si>
    <t>한영정보통신㈜
2011-02-15</t>
  </si>
  <si>
    <t>동화음향산업㈜
2011-02-17</t>
  </si>
  <si>
    <t>도시형자기부상열차실용화사업 시범노선 신호설비 신설공사</t>
  </si>
  <si>
    <t>신원전설㈜
2011-02-23</t>
  </si>
  <si>
    <t>도시형자기부상열차실용화사업 시범노선 전차선설비 신설공사</t>
  </si>
  <si>
    <t> 인천광역시 중구 영종도 일원</t>
  </si>
  <si>
    <t>지에스네오텍㈜
2011-03-23</t>
  </si>
  <si>
    <t>도시형자기부상열차실용화사업 시범노선 전력설비 신설공사</t>
  </si>
  <si>
    <t>세안이엔씨㈜
2011-03-11</t>
  </si>
  <si>
    <t>호남선 김제~신태인간 금구천 신호시설물 이설 기타공사</t>
  </si>
  <si>
    <t>㈜금아이엔씨
2011-03-31</t>
  </si>
  <si>
    <t>세이브건설㈜
2011-03-30</t>
  </si>
  <si>
    <t>㈜해주
2011-04-06</t>
  </si>
  <si>
    <t>강원본부</t>
  </si>
  <si>
    <t>㈜광경토건
2011-04-11</t>
  </si>
  <si>
    <t>일산선 원흥역 신설 노반건설공사</t>
  </si>
  <si>
    <t>총연장 : 117m(지하)</t>
  </si>
  <si>
    <t>경기도 고양시 일원</t>
  </si>
  <si>
    <t>미생성</t>
  </si>
  <si>
    <t>경부선 구미-약목간 오태동구교 확장공사</t>
  </si>
  <si>
    <t>철도하부 지하차도 B=18.0m, H=4.83m, L=96m(부속도로)</t>
  </si>
  <si>
    <t>경북 구미시 오태동 일원</t>
  </si>
  <si>
    <t>부산신항 배후철도 장유,녹산보조구분소 신축공사</t>
  </si>
  <si>
    <t>장유보조구분소 : 연면적:600㎡
녹산보조구분소 : 연면적:600㎡</t>
  </si>
  <si>
    <t>부산시 강서구~경남 김해시 이동</t>
  </si>
  <si>
    <t>영남본부</t>
  </si>
  <si>
    <t>아성종합건설㈜
2011-04-15</t>
  </si>
  <si>
    <t>경부선 옥천변전소 지장송전선로이설공사</t>
  </si>
  <si>
    <t>지장송전선로 이설(100m)</t>
  </si>
  <si>
    <t>충북 옥천군 날망소하천 일원</t>
  </si>
  <si>
    <t>전기</t>
  </si>
  <si>
    <t>삼랑진~진주 복선전철(반성~진주)궤도공사</t>
  </si>
  <si>
    <t xml:space="preserve"> 궤도부설 29.33Km
 분기기 45틀 
 공사기간(착공일로부터 20개월)</t>
  </si>
  <si>
    <t>반성~진주</t>
  </si>
  <si>
    <t>삼표이앤씨㈜
2011-04-29</t>
  </si>
  <si>
    <t>부광건설㈜
2011-05-06</t>
  </si>
  <si>
    <t>청일엔지니어링㈜
2011-05-20</t>
  </si>
  <si>
    <t>신설예정</t>
  </si>
  <si>
    <t>강원도 원주시 일원</t>
  </si>
  <si>
    <t>중앙선 원주~제천 복선전철 제1공구 노반 건설공사</t>
  </si>
  <si>
    <t>총연장 10.050Km 
공사기간(착공일로부터 64개월)</t>
  </si>
  <si>
    <t>노반</t>
  </si>
  <si>
    <t>추후생성</t>
  </si>
  <si>
    <t>총연장 8.055Km 
공사기간(착공일로부터 64개월)</t>
  </si>
  <si>
    <t>총연장 8.975Km 
공사기간(착공일로부터 67개월)</t>
  </si>
  <si>
    <t>제천시 백운면~제천시 봉양읍</t>
  </si>
  <si>
    <t>총연장 10.540Km 
공사기간(착공일로부터 60개월)</t>
  </si>
  <si>
    <t>제천시 봉양읍~제천정거장</t>
  </si>
  <si>
    <t>동순천~광양 전차선로 신설공사</t>
  </si>
  <si>
    <t>총연장 : 10.9㎞
공사기간(착공일로부터 24개월)</t>
  </si>
  <si>
    <t>중앙선 탑리-우보간 298km906부근 청로지하차도 설치공사</t>
  </si>
  <si>
    <t>제천~입석리</t>
  </si>
  <si>
    <t>전라선 신리~순천간 광전송선로 이중화 신설공사</t>
  </si>
  <si>
    <t>전라선 신리~순천간 119㎞
광케이블 이중화 신설공사</t>
  </si>
  <si>
    <t>신리~순천</t>
  </si>
  <si>
    <t>2011년도 신규물품(사업용) 발주계획</t>
  </si>
  <si>
    <t>번호</t>
  </si>
  <si>
    <t>발주
시기</t>
  </si>
  <si>
    <t>발주시기
변경</t>
  </si>
  <si>
    <t>단위사업명</t>
  </si>
  <si>
    <t>건명</t>
  </si>
  <si>
    <t>입찰방법</t>
  </si>
  <si>
    <t>물품총규모</t>
  </si>
  <si>
    <t>2011년도
예산</t>
  </si>
  <si>
    <t>예산구분</t>
  </si>
  <si>
    <t>사업별</t>
  </si>
  <si>
    <t>공종</t>
  </si>
  <si>
    <t>발주요구부서
(본부 및 팀)</t>
  </si>
  <si>
    <t>WP코드</t>
  </si>
  <si>
    <t>계약현황</t>
  </si>
  <si>
    <t>2월</t>
  </si>
  <si>
    <t>의정부 민자역사 및 의정부변전소</t>
  </si>
  <si>
    <t>의정부 민자역사 및 의정부변전소 큐비클형 가스절연개폐장치 구매</t>
  </si>
  <si>
    <t>제한</t>
  </si>
  <si>
    <t>단차</t>
  </si>
  <si>
    <t>시설개량</t>
  </si>
  <si>
    <t>전력</t>
  </si>
  <si>
    <t>기술본부/전철전력처</t>
  </si>
  <si>
    <t>신규생성</t>
  </si>
  <si>
    <t>㈜비츠로테크
2011-04-13</t>
  </si>
  <si>
    <t>덕소~원주</t>
  </si>
  <si>
    <t>중앙선 덕소~원주간 큐비클형 가스절연개폐장치 구매</t>
  </si>
  <si>
    <t>계속</t>
  </si>
  <si>
    <t>일반철도</t>
  </si>
  <si>
    <t>선도전기㈜
2011-05-31</t>
  </si>
  <si>
    <t>중앙선 덕소~원주간 큐비클형 가스절연개폐장치 구매(구매조건부)</t>
  </si>
  <si>
    <t>수의</t>
  </si>
  <si>
    <t>10월</t>
  </si>
  <si>
    <t>중앙선 덕소~원주간 배전반 구매(전력)</t>
  </si>
  <si>
    <t>조달청위탁(계약진행중)</t>
  </si>
  <si>
    <t>중앙선 덕소~원주간 통신제어장치 구매</t>
  </si>
  <si>
    <t>피앤씨테크㈜
2011-05-16</t>
  </si>
  <si>
    <t>영동선</t>
  </si>
  <si>
    <t>영동선 큐비클형 가스절연개폐장치 구매</t>
  </si>
  <si>
    <t>장기</t>
  </si>
  <si>
    <t>영동선 배전반 구매(전력)</t>
  </si>
  <si>
    <t>(유)주왕산업
2011-05-11</t>
  </si>
  <si>
    <t>영동선 통신제어장치 구매</t>
  </si>
  <si>
    <t>㈜씨앤티콘트롤스
2011-05-13</t>
  </si>
  <si>
    <t>영동선 22.9㎸ 특고압케이블 구매</t>
  </si>
  <si>
    <t>122431P16C</t>
  </si>
  <si>
    <t>한국전선공업협동조합
2011-05-17</t>
  </si>
  <si>
    <t>왕십리~선릉</t>
  </si>
  <si>
    <t>왕십리~선릉간 전철제어반 구매</t>
  </si>
  <si>
    <t>광역철도</t>
  </si>
  <si>
    <t>엔텍월드㈜
2011-04-07</t>
  </si>
  <si>
    <t>삼랑진~진주</t>
  </si>
  <si>
    <t>마산~진주외 3개사업 제어케이블 구매</t>
  </si>
  <si>
    <t>제한경쟁</t>
  </si>
  <si>
    <t>일반</t>
  </si>
  <si>
    <t>신호</t>
  </si>
  <si>
    <t>기술본부/신호제어처</t>
  </si>
  <si>
    <t>[조달청]
251130391-00
원일전기㈜
2011-04-05</t>
  </si>
  <si>
    <t>수원~인천</t>
  </si>
  <si>
    <t>광역</t>
  </si>
  <si>
    <t>수도권북부 내륙화물기지</t>
  </si>
  <si>
    <t>기타</t>
  </si>
  <si>
    <t>오리~수원</t>
  </si>
  <si>
    <t>죽전~기흥간 전자연동장치 구매설치</t>
  </si>
  <si>
    <t>계속비</t>
  </si>
  <si>
    <t>기술본부 신호제어처</t>
  </si>
  <si>
    <t>유경제어㈜
2011-03-16</t>
  </si>
  <si>
    <t>죽전~기흥간 전기 선로전환기 구매</t>
  </si>
  <si>
    <t>145431P03</t>
  </si>
  <si>
    <t>극락강교하부보강공사</t>
  </si>
  <si>
    <t>레미콘(25-24-15)</t>
  </si>
  <si>
    <t>제한경쟁
(중소기업)</t>
  </si>
  <si>
    <t>토목</t>
  </si>
  <si>
    <t>호남본부/시설운영처</t>
  </si>
  <si>
    <t xml:space="preserve">155853R68C1 </t>
  </si>
  <si>
    <t>지역본부 쇼핑몰구매</t>
  </si>
  <si>
    <t>6월</t>
  </si>
  <si>
    <t>동연외 1개소 건널목 입체화공사</t>
  </si>
  <si>
    <t>레미콘(40-18-08)</t>
  </si>
  <si>
    <t>장기계속</t>
  </si>
  <si>
    <t>레미콘(25-18-15)</t>
  </si>
  <si>
    <t>레미콘(25-21-08)</t>
  </si>
  <si>
    <t>레미콘(25-21-15)</t>
  </si>
  <si>
    <t>아스콘(#78)</t>
  </si>
  <si>
    <t>아스콘(#67)</t>
  </si>
  <si>
    <t>아스콘(#467)</t>
  </si>
  <si>
    <t>중앙선 덕소~원주
복선전철외 9개사업</t>
  </si>
  <si>
    <t>일반레일(50kg,60kg)</t>
  </si>
  <si>
    <t>수의계약</t>
  </si>
  <si>
    <t>단차(단가)</t>
  </si>
  <si>
    <t>일반철도
광역철도</t>
  </si>
  <si>
    <t>궤도</t>
  </si>
  <si>
    <t>기술본부/궤도처</t>
  </si>
  <si>
    <t>109321P02
C1 외 9개</t>
  </si>
  <si>
    <t>현대제철㈜
2011-05-09</t>
  </si>
  <si>
    <t>60kg 분기기</t>
  </si>
  <si>
    <t>삼표이앤씨㈜
2011-04-04</t>
  </si>
  <si>
    <t>50kg 분기기</t>
  </si>
  <si>
    <t>일반경쟁</t>
  </si>
  <si>
    <t>삼표이앤씨㈜
2011-03-21</t>
  </si>
  <si>
    <t>3월</t>
  </si>
  <si>
    <t>경부고속철도 2단계</t>
  </si>
  <si>
    <t>트롤리선(CU 110)</t>
  </si>
  <si>
    <t>고속철도</t>
  </si>
  <si>
    <t>102411P39</t>
  </si>
  <si>
    <t>씨티케이블㈜
2011-05-26</t>
  </si>
  <si>
    <t xml:space="preserve">호남고속철도 </t>
  </si>
  <si>
    <t>161411P01</t>
  </si>
  <si>
    <t>경춘선</t>
  </si>
  <si>
    <t>110411P01</t>
  </si>
  <si>
    <t>동순천~광양</t>
  </si>
  <si>
    <t>순천~여수</t>
  </si>
  <si>
    <t>트롤리선 (CU 110)</t>
  </si>
  <si>
    <t>122413P47</t>
  </si>
  <si>
    <t>트롤리선(CU 150)</t>
  </si>
  <si>
    <t>102411P40</t>
  </si>
  <si>
    <t>청동연선(Bz 65)</t>
  </si>
  <si>
    <t>케이티씨㈜
2011-05-31</t>
  </si>
  <si>
    <t>110411P05</t>
  </si>
  <si>
    <t>116411P05</t>
  </si>
  <si>
    <t>122413P53</t>
  </si>
  <si>
    <t>청동연선(Bz 12)</t>
  </si>
  <si>
    <t>108411P03</t>
  </si>
  <si>
    <t>110411P06</t>
  </si>
  <si>
    <t>122413P49</t>
  </si>
  <si>
    <t>1건처리</t>
  </si>
  <si>
    <t>호남고속철도 강심알루미늄연선(ACSR 240) 구매</t>
  </si>
  <si>
    <t>161411P04</t>
  </si>
  <si>
    <t>대일전선㈜
2011-05-31</t>
  </si>
  <si>
    <t>호남고속철도 강심알루미늄연선(ACSR 95) 구매</t>
  </si>
  <si>
    <t>영동선 철도이설 가스절연개폐장치(72.5㎸) 구매</t>
  </si>
  <si>
    <t>110412P02</t>
  </si>
  <si>
    <t>현대중공업㈜
2011-05-13</t>
  </si>
  <si>
    <t>영동선 철도이설 단권변압기 구매</t>
  </si>
  <si>
    <t>국제전기㈜
2011-05-24</t>
  </si>
  <si>
    <t>영동선 철도이설 전철제어반 구매</t>
  </si>
  <si>
    <t>하나솔루션㈜
2011-05-30</t>
  </si>
  <si>
    <t>영동선 철도이설 원격진단장치 구매</t>
  </si>
  <si>
    <t>주식회사 테크윈시스템
2011-05-30</t>
  </si>
  <si>
    <t>영동선 철도이설 고장점표정장치 구매</t>
  </si>
  <si>
    <t>에이스콘트롤㈜
2011-05-26</t>
  </si>
  <si>
    <t>영동선 철도이설 저압배전반 구매</t>
  </si>
  <si>
    <t>㈜명전
2011-05-24</t>
  </si>
  <si>
    <t>경전선 마산~진주간 가스절연개폐장치 구매</t>
  </si>
  <si>
    <t>122413P59</t>
  </si>
  <si>
    <t>일진전기주식회사
2011-06-03</t>
  </si>
  <si>
    <t>경전선 마산~진주간 단권변압기 구매</t>
  </si>
  <si>
    <t>[조달청]251131133-00
한국전기공업협동조합[이재광]
2011-06-15</t>
  </si>
  <si>
    <t>경전선 마산~진주간 전철제어반 구매</t>
  </si>
  <si>
    <t>[조달청]001130949-00
엔텍월드주식회사[안병립]
2011-07-05</t>
  </si>
  <si>
    <t>경전선 마산~진주간 고장점표정장치 구매</t>
  </si>
  <si>
    <t>경전선 마산~진주간 원격진단장치 구매</t>
  </si>
  <si>
    <t>[조달청]001130976-00
한빛이디에스(주)
2011-07-11</t>
  </si>
  <si>
    <t>경전선 마산~진주간 저압배전반 구매(송변전)</t>
  </si>
  <si>
    <t>주식회사 명전
2011-05-26</t>
  </si>
  <si>
    <t>수인선 배전반 구매(전력)</t>
  </si>
  <si>
    <t>[조달청]001130680-00
신일전기공업[임재웅]
2011-05-24</t>
  </si>
  <si>
    <t>수인선 통신제어장치 구매</t>
  </si>
  <si>
    <t>[조달청]001130591-00
대한민국재향군인회
2011-05-06</t>
  </si>
  <si>
    <t>수인선 큐비클형 가스절연개폐장치 구매</t>
  </si>
  <si>
    <t>수인선 철도용 가스절연배전반 구매(구매조건부)</t>
  </si>
  <si>
    <t>선도전기㈜
2011-06-01</t>
  </si>
  <si>
    <t>왕십리~선릉간 큐비클형 가스절연개폐장치 구매</t>
  </si>
  <si>
    <t>일성이앤지㈜
2011-05-26</t>
  </si>
  <si>
    <t>왕십리~선릉간 배전반(NEP) 구매</t>
  </si>
  <si>
    <t>[조달청 위탁](NEP제품)
대원계전㈜
2011-06-02</t>
  </si>
  <si>
    <t>왕십리~선릉간 통신제어장치 구매</t>
  </si>
  <si>
    <t>피앤씨테크㈜
2011-05-24</t>
  </si>
  <si>
    <t>죽전~기흥간 배전반 구매</t>
  </si>
  <si>
    <t>[조달청]001130599-00
청석전기(주)
2011-05-16</t>
  </si>
  <si>
    <t>오리~수원간 통신제어장치 구매</t>
  </si>
  <si>
    <t>엔텍월드㈜
2011-05-13</t>
  </si>
  <si>
    <t>의정부변전소</t>
  </si>
  <si>
    <t>경원선 의정부SS 가스절연개폐장치(170㎸) 구매</t>
  </si>
  <si>
    <t>엘에스산전㈜
2011-06-09</t>
  </si>
  <si>
    <t>경원선 의정부SS 가스절연개폐장치(72.5㎸) 구매</t>
  </si>
  <si>
    <t>㈜동남
2011-06-09</t>
  </si>
  <si>
    <t>경원선 의정부SS 스코트변압기 구매</t>
  </si>
  <si>
    <t>현대중공업㈜
2011-06-07</t>
  </si>
  <si>
    <t>경원선 의정부SS 154㎸케이블 구매</t>
  </si>
  <si>
    <t>일진전기주식회사
2011-06-13</t>
  </si>
  <si>
    <t>경원선 의정부SS 단권변압기 구매</t>
  </si>
  <si>
    <t>[조달청]251131132-00
신영중전기(주)
2011-06-17</t>
  </si>
  <si>
    <t>경원선 의정부SS 전철제어반 구매</t>
  </si>
  <si>
    <t>[조달청]001130954-00
엔텍월드주식회사[안병립]
2011-07-05</t>
  </si>
  <si>
    <t>경원선 의정부SS외 4개소 고장점표정장치 구매</t>
  </si>
  <si>
    <t>[조달청]001130975-00
㈜비츠로시스
2011-07-14</t>
  </si>
  <si>
    <t>경원선 의정부SS 원격진단장치 구매</t>
  </si>
  <si>
    <t>[조달청]001130955-00
하나솔루션㈜
2011-07-11</t>
  </si>
  <si>
    <t>144431P01C</t>
  </si>
  <si>
    <t>㈜삼삼
2011-04-12</t>
  </si>
  <si>
    <t>죽전~기흥간 궤도회로기능감시장치 구매설치</t>
  </si>
  <si>
    <t>유경제어㈜
2011-04-11</t>
  </si>
  <si>
    <t>왕십리~선릉간 궤도회로기능감시장치 구매설치</t>
  </si>
  <si>
    <t>144431P02C</t>
  </si>
  <si>
    <t>신우이엔지㈜
2011-04-13</t>
  </si>
  <si>
    <t>왕십리~선릉간 전자연동장치 구매설치</t>
  </si>
  <si>
    <t>144432P01C</t>
  </si>
  <si>
    <t>㈜바이네트
2011-04-11</t>
  </si>
  <si>
    <t>영동선 영상감시설비 구매</t>
  </si>
  <si>
    <t>통신</t>
  </si>
  <si>
    <t>기술본부/정보통신처</t>
  </si>
  <si>
    <t>110426P01</t>
  </si>
  <si>
    <t>인켈전기통신㈜
2011-04-22</t>
  </si>
  <si>
    <t>영동선 방송설비</t>
  </si>
  <si>
    <t>110426P02</t>
  </si>
  <si>
    <t>㈜유비쿼터스통신
2011-04-22</t>
  </si>
  <si>
    <t>죽전~기흥간 열차행선안내장치 구매</t>
  </si>
  <si>
    <t>145422P01</t>
  </si>
  <si>
    <t>엠에스텔레콤㈜
2011-04-22</t>
  </si>
  <si>
    <t>분당선 죽전~기흥간 영상감시설비 구매</t>
  </si>
  <si>
    <t>145422P03</t>
  </si>
  <si>
    <t>[조달청]001130644-00
㈜인터엠AV전자통신
2011-05-20</t>
  </si>
  <si>
    <t>분당선 죽전~기흥간 방송설비 구매(NEP)</t>
  </si>
  <si>
    <t>145422P04</t>
  </si>
  <si>
    <t>일신전자통신㈜
2011-04-18</t>
  </si>
  <si>
    <t>1/4분기물품</t>
  </si>
  <si>
    <t>엑슬등 5종구매</t>
  </si>
  <si>
    <t>시설장비사무소/장비차량</t>
  </si>
  <si>
    <t>102320A02C</t>
  </si>
  <si>
    <t>KR트레이딩
2011-03-24</t>
  </si>
  <si>
    <t>4월</t>
  </si>
  <si>
    <t>왕십리~선릉간 가스절연개폐장치 구매</t>
  </si>
  <si>
    <t>144412P02</t>
  </si>
  <si>
    <t>이엔테크놀로지
2011-06-13</t>
  </si>
  <si>
    <t>왕십리~선릉간 단권변압기 구매</t>
  </si>
  <si>
    <t>[조달청]251131329-00
삼진변압기(주)
2011-07-14</t>
  </si>
  <si>
    <t>왕십리~선릉간 고장점표정장치 구매</t>
  </si>
  <si>
    <t>하나솔루션㈜
2011-06-15</t>
  </si>
  <si>
    <t>왕십리~선릉간 원격진단장치 구매</t>
  </si>
  <si>
    <t>[조달청]001131010-00
㈜피에스디테크 
2011-07-26</t>
  </si>
  <si>
    <t>왕십리~선릉간 저압배전반 구매(송변전)</t>
  </si>
  <si>
    <t>주식회사 명전
2011-06-13</t>
  </si>
  <si>
    <t>호남고속철도</t>
  </si>
  <si>
    <t>호남고속철도 지장물 이설에 따른 신호제어케이블 구매</t>
  </si>
  <si>
    <t>161431P08</t>
  </si>
  <si>
    <t>[조달청]251130921-00
광화전선(주)
2011-05-17</t>
  </si>
  <si>
    <t>분당선 죽전~기흥간 역무자동화설비 구매설치</t>
  </si>
  <si>
    <t>현대정보기술㈜
2011-04-22</t>
  </si>
  <si>
    <t>분당선 죽전~기흥간 교통카드시스템 장비구매</t>
  </si>
  <si>
    <t>주식회사 한국스마트카드
2011-04-28</t>
  </si>
  <si>
    <t>철도교통관제설비 확충사업</t>
  </si>
  <si>
    <t>철도교통관제설비 전송설비 구매설치</t>
  </si>
  <si>
    <t>2단계경쟁입찰</t>
  </si>
  <si>
    <t>[조달청]001140712-00
㈜우리넷[80%],애니콤정보통신㈜[20%]
2011-07-08</t>
  </si>
  <si>
    <t>오리~수원간 복선전철 외 4개사업 전송설비 구매설치</t>
  </si>
  <si>
    <t>145421P01</t>
  </si>
  <si>
    <t>[조달청]001140605-00
코위버(주)
2011-06-14</t>
  </si>
  <si>
    <t>143421P01</t>
  </si>
  <si>
    <t>144421P01</t>
  </si>
  <si>
    <t>용산~문산</t>
  </si>
  <si>
    <t>142421P02</t>
  </si>
  <si>
    <t>122421P01</t>
  </si>
  <si>
    <t>경부고속 2단계 영상감시설비 보안용카메라 구매설치</t>
  </si>
  <si>
    <t>[조달청]001130872-00
㈜원미디텍 
2011-06-22</t>
  </si>
  <si>
    <t>5월</t>
  </si>
  <si>
    <t>삼링진~진주 외 1개사업 급전케이블(66㎸ TFR-CV200) 구매설치</t>
  </si>
  <si>
    <t xml:space="preserve">경의선 용산-가좌간 72㎸ 가스절연개폐장치 구매 </t>
  </si>
  <si>
    <t>142412P12</t>
  </si>
  <si>
    <t>이엔테크놀로지㈜
2011-07-29</t>
  </si>
  <si>
    <t>경의선 용산-가좌간 단권변압기 구매</t>
  </si>
  <si>
    <t>[조달청]251131487-00
동아전기(주)
2011-08-24</t>
  </si>
  <si>
    <t>경의선 용산-가좌간 전철제어반 구매</t>
  </si>
  <si>
    <t>[조달청]001131165-00
에이스콘트롤(주)
2011-08-24</t>
  </si>
  <si>
    <t>경의선 용산-가좌간 고장점 표정장치 구매</t>
  </si>
  <si>
    <t>에이스콘트롤㈜
2011-07-29</t>
  </si>
  <si>
    <t>경의선 용산-가좌간 원격진단장치 구매</t>
  </si>
  <si>
    <t>㈜씨엔에이테크
2011-08-01</t>
  </si>
  <si>
    <t>경의선 용산-가좌간 저압배전반 구매</t>
  </si>
  <si>
    <t>삼일전기공업㈜
2011-08-01</t>
  </si>
  <si>
    <t>경전선</t>
  </si>
  <si>
    <t>경전선 삼링진~진주구간 외 1개사업 전력품질감시분석장치 구매</t>
  </si>
  <si>
    <t>제한(중기간)</t>
  </si>
  <si>
    <t>단차계약</t>
  </si>
  <si>
    <t>[조달청]001131040-00
㈜한국스카다
2011-07-26</t>
  </si>
  <si>
    <t>경춘선 금곡~춘천구간외 1개사업 전력품질감시분석장치 구매</t>
  </si>
  <si>
    <t>[조달청]001131041-00
하나솔루션㈜
2011-07-26</t>
  </si>
  <si>
    <t>전라선</t>
  </si>
  <si>
    <t>전라선 신리~순천구간 전력품질감시분석장치 구매</t>
  </si>
  <si>
    <t>[조달청]001131066-00
㈜비츠로시스
2011-07-29</t>
  </si>
  <si>
    <t>전라선 순천~여수구간 전력품질감시분석장치 구매</t>
  </si>
  <si>
    <t>[조달청]001131067-00
한국디지털콘트롤㈜
2011-07-29</t>
  </si>
  <si>
    <t>중리~진주간 LED형 신호기구 구매</t>
  </si>
  <si>
    <t>주식회사 세화
2011-06-10</t>
  </si>
  <si>
    <t>중리~진주간 전자연동장치 구매설치</t>
  </si>
  <si>
    <t>122432P03C</t>
  </si>
  <si>
    <t>㈜바이네트
2011-06-15</t>
  </si>
  <si>
    <t>중리~진주간 전기선로전환기 구매</t>
  </si>
  <si>
    <t>122431P17C</t>
  </si>
  <si>
    <t>유경제어㈜
2011-06-09</t>
  </si>
  <si>
    <t>경부고속 2단계 영상감시설비 구매설치</t>
  </si>
  <si>
    <t>협상에의한계약</t>
  </si>
  <si>
    <t>에스케이텔레콤㈜
2011-06-22</t>
  </si>
  <si>
    <t>자기부상열차실용화(수탁)</t>
  </si>
  <si>
    <t>큐비클형 가스절연장치 구매</t>
  </si>
  <si>
    <t>수탁</t>
  </si>
  <si>
    <t>기술연구소/자기부상</t>
  </si>
  <si>
    <t>신규</t>
  </si>
  <si>
    <t>㈜광명전기
2011-06-13</t>
  </si>
  <si>
    <t>배전반(NEP) 구매</t>
  </si>
  <si>
    <t>㈜베스텍
2011-08-01</t>
  </si>
  <si>
    <t>직류급전설비(DC반) 직류고속차단기반외 6종 구매</t>
  </si>
  <si>
    <t>엘에스산전㈜
2011-07-05</t>
  </si>
  <si>
    <t>자기부상열차실용화
(수탁)</t>
  </si>
  <si>
    <t>원방제어설비 구매</t>
  </si>
  <si>
    <t>비츠로시스㈜
2011-09-06</t>
  </si>
  <si>
    <t>특고압케이블 구매</t>
  </si>
  <si>
    <t>제이에스전선㈜
2011-06-22</t>
  </si>
  <si>
    <t>11월</t>
  </si>
  <si>
    <t>LED 등기구 구매</t>
  </si>
  <si>
    <t>차량기기 조명타워 구매</t>
  </si>
  <si>
    <t>㈜태헌
2011-10-06</t>
  </si>
  <si>
    <t>케이블트레이 구매</t>
  </si>
  <si>
    <t>[나라장터 종합쇼핑몰 구매]
㈜성실엔지니어링[임무열]</t>
  </si>
  <si>
    <t>CCTV설비 구매설치</t>
  </si>
  <si>
    <t>[조달청]001130688-00
완전정보통신(주)
2011-05-25</t>
  </si>
  <si>
    <t>방송설비 구매설치</t>
  </si>
  <si>
    <t>[조달청]001130436-00
대한민국상이군경회
2011-04-20</t>
  </si>
  <si>
    <t>UPS 구매</t>
  </si>
  <si>
    <t>성신전기공업㈜
2011-04-15</t>
  </si>
  <si>
    <t>열차행선안내설비 구매설치</t>
  </si>
  <si>
    <t>㈜에스테크윈
2011-04-13</t>
  </si>
  <si>
    <t>2/4분기물품</t>
  </si>
  <si>
    <t>필터류 14종 구매</t>
  </si>
  <si>
    <t>선도기술㈜
2011-04-19</t>
  </si>
  <si>
    <t>죽전~기흥간 LED등 구매</t>
  </si>
  <si>
    <t>[조달청]251131769-00
에디슨슬라이텍㈜ 55%
㈜알에프텍 45%
2011-09-30</t>
  </si>
  <si>
    <t>오이도~송도간 LED등 구매</t>
  </si>
  <si>
    <t>조달청 위탁[계약진행중]</t>
  </si>
  <si>
    <t>왕십리~선릉간 LED등 구매</t>
  </si>
  <si>
    <t>동순천~광양간 가스절연개폐장치(72.5㎸) 증설</t>
  </si>
  <si>
    <t>계약진행중</t>
  </si>
  <si>
    <t>동순천-광양간 저압배전반 구매(송변전)</t>
  </si>
  <si>
    <t>호남고속철도 열차제어시스템 구매</t>
  </si>
  <si>
    <t>161434P01</t>
  </si>
  <si>
    <t>7월</t>
  </si>
  <si>
    <t>9월</t>
  </si>
  <si>
    <t>전라선 금지~여수간 차상신호시스템 구매 설치</t>
  </si>
  <si>
    <t>㈜서우건설산업
2011-10-14</t>
  </si>
  <si>
    <t>전라선 복선전철</t>
  </si>
  <si>
    <t>전라선 익산~금지간 차상신호시스템 구매 설치</t>
  </si>
  <si>
    <t>대아티아이㈜ 70%
유경제어 10%
Thaels Austria GmbH 20%
2011-10-17</t>
  </si>
  <si>
    <t>익산~신리BTL</t>
  </si>
  <si>
    <t>민자</t>
  </si>
  <si>
    <t>3/4분기물품</t>
  </si>
  <si>
    <t>궤도/전차선장비 유지보수품 구매 엔진오버홀 등[삼축압축시험기등(15종시험장비구매)]</t>
  </si>
  <si>
    <t>㈜지오티엠
2011-07-20</t>
  </si>
  <si>
    <t>8월</t>
  </si>
  <si>
    <t>145412P02</t>
  </si>
  <si>
    <t>분당선 죽전~수원간 단권변압기 구매</t>
  </si>
  <si>
    <t>분당선 죽전~수원간 전철제어반 구매</t>
  </si>
  <si>
    <t>분당선 죽전~수원간 고장점표정장치 구매</t>
  </si>
  <si>
    <t>분당선 죽전~수원간 원격진단장치 구매</t>
  </si>
  <si>
    <t>조달청 위탁</t>
  </si>
  <si>
    <t>분당선 죽전~수원간 저압배전반 구매(송변전)</t>
  </si>
  <si>
    <t>시험장비 구매</t>
  </si>
  <si>
    <t>길모어침 등</t>
  </si>
  <si>
    <t>정책연구소/품질인증센터</t>
  </si>
  <si>
    <t>중앙선 양동역외 2역 여객자동안내장치 구매설치</t>
  </si>
  <si>
    <t>109426P09</t>
  </si>
  <si>
    <t>더원네트웍스㈜
2011-10-27</t>
  </si>
  <si>
    <t>중앙선 용문~원주간 영상감시설비 구매설치</t>
  </si>
  <si>
    <t>109426P10</t>
  </si>
  <si>
    <t>조달청 위탁 계약진행중</t>
  </si>
  <si>
    <t>중앙선 용문~원주간 방송설비 구매설치</t>
  </si>
  <si>
    <t>109426P11</t>
  </si>
  <si>
    <t>분당선 왕십리~선릉간 영상감시설비 구매설치</t>
  </si>
  <si>
    <t>144422P01</t>
  </si>
  <si>
    <t>분당선 왕십리~선릉간 방송설비 구매설치</t>
  </si>
  <si>
    <t>분당선 왕십리~선릉간 열차행선안내장치 구매설치</t>
  </si>
  <si>
    <t>144426P01</t>
  </si>
  <si>
    <t>㈜신화유디텍
2011-10-25</t>
  </si>
  <si>
    <t>12월</t>
  </si>
  <si>
    <t>경춘선 별내역</t>
  </si>
  <si>
    <t>경춘선 별내역 외 1역 방송설비 구매설치</t>
  </si>
  <si>
    <t>경춘선 묵현역</t>
  </si>
  <si>
    <t>경춘선 별내역 외 1역 열차행선안내장치 구매설치</t>
  </si>
  <si>
    <t>경춘선 별내역 외 1역 영상감시설비 구매설치</t>
  </si>
  <si>
    <t>발주취소</t>
  </si>
  <si>
    <t>삼링진~진주간 큐비클형 가스절연개폐장치 구매</t>
  </si>
  <si>
    <t>삼랑진~진주간 배전반 구매(전력)</t>
  </si>
  <si>
    <t>삼랑진~진주간 통신제어장치 구매</t>
  </si>
  <si>
    <t>삼랑진~진주간 22㎸ 특고압케이블 구매</t>
  </si>
  <si>
    <t>경전선 진주역외 2개소 여객안내설비 구매설치</t>
  </si>
  <si>
    <t>122424P02</t>
  </si>
  <si>
    <t>(합)삼우전자통신
2011-11-08</t>
  </si>
  <si>
    <t>경전선 진주역외 2개소 영상감시설비 구매설치</t>
  </si>
  <si>
    <t>122422P02</t>
  </si>
  <si>
    <t>경전선 진주역외 2개소 방송설비 구매설치</t>
  </si>
  <si>
    <t>완전정보통신㈜
2011-11-08</t>
  </si>
  <si>
    <t>왕십리~선릉간 역무자동화설비 구매설치</t>
  </si>
  <si>
    <t>지명</t>
  </si>
  <si>
    <t>144423P01</t>
  </si>
  <si>
    <t>왕십리~선릉간 교통카드시스템 장비구매</t>
  </si>
  <si>
    <t>경춘선 별내역 외 1역 역무자동화설비 구매설치</t>
  </si>
  <si>
    <t>경춘선 별내역 외 1역 교통카드시스템 구매설치</t>
  </si>
  <si>
    <t>4/4분기물품</t>
  </si>
  <si>
    <t>궤도/전차선장비 유지보수품 구매 엔진오버홀 등</t>
  </si>
  <si>
    <t>케이블트레이</t>
  </si>
  <si>
    <t>일반(쇼핑몰)</t>
  </si>
  <si>
    <t>호남본부/전철전력PM부</t>
  </si>
  <si>
    <t>조달청쇼핑몰</t>
  </si>
  <si>
    <t>형광등</t>
  </si>
  <si>
    <t>수도권본부 전철전력PM부</t>
  </si>
  <si>
    <t>가로등</t>
  </si>
  <si>
    <t>수도권본부 신호통신PM부</t>
  </si>
  <si>
    <t>143431P08</t>
  </si>
  <si>
    <t>마산~진주간 케이블 트레이 구매</t>
  </si>
  <si>
    <t>왕십리~선릉간 케이블 트레이 구매(2011년)</t>
  </si>
  <si>
    <t>송도~인천간 케이블 트레이 구매</t>
  </si>
  <si>
    <t>기흥~수원간 케이블 트레이 구매</t>
  </si>
  <si>
    <t>145421P02</t>
  </si>
  <si>
    <t>추가</t>
  </si>
  <si>
    <t>오리~수원복선전철 신갈외 1역사 승강설비 엘리베이터 구매</t>
  </si>
  <si>
    <t>건축</t>
  </si>
  <si>
    <t>수도권본부 건축/설비PM</t>
  </si>
  <si>
    <t>[조달청]251130587-00
㈜새한엘리베이터
2011-04-11</t>
  </si>
  <si>
    <t>오리~수원복선전철 본선 지하구간 소음기 및 챔버 구매</t>
  </si>
  <si>
    <t>[조달청]251130588-00
㈜유일엔시스
2011-04-12</t>
  </si>
  <si>
    <t>오리~수원복선전철 신갈외 1역사 및 터널구간 원격제어반(DDC) 구매</t>
  </si>
  <si>
    <t>[조달청]001130414-00
엔텍월드㈜
2011-04-12</t>
  </si>
  <si>
    <t>오리~수원복선전철 신갈외 1역사 기타공사 공기조화기 구매</t>
  </si>
  <si>
    <t>[조달청]001130420-00
대한민국상이군경회
2011-04-13</t>
  </si>
  <si>
    <t>수원~인천복선전철 월곶외 7개역사 승강설비설치 엘리베이터 구매</t>
  </si>
  <si>
    <t>[조달청]251130612-00
㈜상아엘리베이터
2011-04-15</t>
  </si>
  <si>
    <t>오리~수원복선전철 본선 지하구간 수중펌프 구매</t>
  </si>
</sst>
</file>

<file path=xl/styles.xml><?xml version="1.0" encoding="utf-8"?>
<styleSheet xmlns="http://schemas.openxmlformats.org/spreadsheetml/2006/main">
  <numFmts count="48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m&quot;/&quot;d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 "/>
    <numFmt numFmtId="183" formatCode="&quot;(&quot;0,000,000,000&quot;)&quot;"/>
    <numFmt numFmtId="184" formatCode="0.00_ "/>
    <numFmt numFmtId="185" formatCode="0_ "/>
    <numFmt numFmtId="186" formatCode="mm&quot;월&quot;\ dd&quot;일&quot;"/>
    <numFmt numFmtId="187" formatCode="0_);[Red]\(0\)"/>
    <numFmt numFmtId="188" formatCode="0.0%"/>
    <numFmt numFmtId="189" formatCode="0.0_);[Red]\(0.0\)"/>
    <numFmt numFmtId="190" formatCode="0.00_);[Red]\(0.00\)"/>
    <numFmt numFmtId="191" formatCode="#,##0_ ;[Red]\-#,##0\ "/>
    <numFmt numFmtId="192" formatCode="#,##0;[Red]#,##0"/>
    <numFmt numFmtId="193" formatCode="#,##0_);\(#,##0\)"/>
    <numFmt numFmtId="194" formatCode="0;[Red]0"/>
    <numFmt numFmtId="195" formatCode="0_);\(0\)"/>
    <numFmt numFmtId="196" formatCode="0.00000000_ "/>
    <numFmt numFmtId="197" formatCode="0.000000000_ "/>
    <numFmt numFmtId="198" formatCode="0.0000000_ "/>
    <numFmt numFmtId="199" formatCode="0.000000_ "/>
    <numFmt numFmtId="200" formatCode="0.00000_ "/>
    <numFmt numFmtId="201" formatCode="0.0000_ "/>
    <numFmt numFmtId="202" formatCode="0.000_ "/>
    <numFmt numFmtId="203" formatCode="0.0_ "/>
    <numFmt numFmtId="204" formatCode="0.00;[Red]0.00"/>
    <numFmt numFmtId="205" formatCode="_-* #,##0.0_-;\-* #,##0.0_-;_-* &quot;-&quot;_-;_-@_-"/>
    <numFmt numFmtId="206" formatCode="_-* #,##0.00_-;\-* #,##0.00_-;_-* &quot;-&quot;_-;_-@_-"/>
    <numFmt numFmtId="207" formatCode="_-* #,##0.000_-;\-* #,##0.000_-;_-* &quot;-&quot;??_-;_-@_-"/>
    <numFmt numFmtId="208" formatCode="_ * #,##0_ ;_ * \-#,##0_ ;_ * &quot;-&quot;_ ;_ @_ "/>
    <numFmt numFmtId="209" formatCode="_ * #,##0.00_ ;_ * \-#,##0.00_ ;_ * &quot;-&quot;??_ ;_ @_ "/>
    <numFmt numFmtId="210" formatCode="#,##0.000000"/>
    <numFmt numFmtId="211" formatCode="#,##0.00000"/>
  </numFmts>
  <fonts count="74">
    <font>
      <sz val="11"/>
      <name val="굴림"/>
      <family val="3"/>
    </font>
    <font>
      <sz val="11"/>
      <color indexed="8"/>
      <name val="맑은 고딕"/>
      <family val="3"/>
    </font>
    <font>
      <sz val="8"/>
      <name val="굴림"/>
      <family val="3"/>
    </font>
    <font>
      <sz val="8"/>
      <name val="돋움"/>
      <family val="3"/>
    </font>
    <font>
      <sz val="9"/>
      <name val="굴림"/>
      <family val="3"/>
    </font>
    <font>
      <sz val="10"/>
      <name val="돋움"/>
      <family val="3"/>
    </font>
    <font>
      <sz val="9"/>
      <color indexed="8"/>
      <name val="굴림체"/>
      <family val="3"/>
    </font>
    <font>
      <sz val="8"/>
      <name val="굴림체"/>
      <family val="3"/>
    </font>
    <font>
      <sz val="9"/>
      <name val="굴림체"/>
      <family val="3"/>
    </font>
    <font>
      <sz val="10"/>
      <name val="굴림체"/>
      <family val="3"/>
    </font>
    <font>
      <sz val="10"/>
      <color indexed="8"/>
      <name val="굴림체"/>
      <family val="3"/>
    </font>
    <font>
      <b/>
      <u val="single"/>
      <sz val="24"/>
      <color indexed="8"/>
      <name val="굴림체"/>
      <family val="3"/>
    </font>
    <font>
      <sz val="11"/>
      <name val="굴림체"/>
      <family val="3"/>
    </font>
    <font>
      <b/>
      <u val="single"/>
      <sz val="20"/>
      <name val="돋움"/>
      <family val="3"/>
    </font>
    <font>
      <b/>
      <sz val="9"/>
      <name val="굴림체"/>
      <family val="3"/>
    </font>
    <font>
      <sz val="9"/>
      <name val="돋움"/>
      <family val="3"/>
    </font>
    <font>
      <b/>
      <sz val="9"/>
      <color indexed="8"/>
      <name val="굴림체"/>
      <family val="3"/>
    </font>
    <font>
      <b/>
      <sz val="9"/>
      <name val="돋움"/>
      <family val="3"/>
    </font>
    <font>
      <sz val="11"/>
      <name val="돋움"/>
      <family val="3"/>
    </font>
    <font>
      <b/>
      <sz val="11"/>
      <name val="굴림"/>
      <family val="3"/>
    </font>
    <font>
      <sz val="9"/>
      <color indexed="10"/>
      <name val="굴림체"/>
      <family val="3"/>
    </font>
    <font>
      <b/>
      <sz val="9"/>
      <name val="굴림"/>
      <family val="3"/>
    </font>
    <font>
      <b/>
      <sz val="9"/>
      <color indexed="10"/>
      <name val="굴림체"/>
      <family val="3"/>
    </font>
    <font>
      <sz val="9"/>
      <color indexed="12"/>
      <name val="굴림체"/>
      <family val="3"/>
    </font>
    <font>
      <sz val="11"/>
      <color indexed="12"/>
      <name val="굴림"/>
      <family val="3"/>
    </font>
    <font>
      <sz val="8"/>
      <color indexed="12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u val="single"/>
      <sz val="20"/>
      <color indexed="12"/>
      <name val="돋움"/>
      <family val="3"/>
    </font>
    <font>
      <b/>
      <sz val="10"/>
      <name val="Arial"/>
      <family val="2"/>
    </font>
    <font>
      <sz val="9"/>
      <name val="돋움체"/>
      <family val="3"/>
    </font>
    <font>
      <sz val="8"/>
      <color indexed="12"/>
      <name val="굴림체"/>
      <family val="3"/>
    </font>
    <font>
      <sz val="9"/>
      <color indexed="12"/>
      <name val="굴림"/>
      <family val="3"/>
    </font>
    <font>
      <b/>
      <sz val="9"/>
      <color indexed="12"/>
      <name val="굴림체"/>
      <family val="3"/>
    </font>
    <font>
      <u val="single"/>
      <sz val="11"/>
      <color indexed="12"/>
      <name val="굴림"/>
      <family val="3"/>
    </font>
    <font>
      <u val="single"/>
      <sz val="11"/>
      <color indexed="36"/>
      <name val="굴림"/>
      <family val="3"/>
    </font>
    <font>
      <sz val="9"/>
      <color indexed="9"/>
      <name val="굴림체"/>
      <family val="3"/>
    </font>
    <font>
      <b/>
      <sz val="11"/>
      <color indexed="12"/>
      <name val="굴림"/>
      <family val="3"/>
    </font>
    <font>
      <sz val="8"/>
      <name val="MS Sans Serif"/>
      <family val="2"/>
    </font>
    <font>
      <sz val="12"/>
      <name val="바탕체"/>
      <family val="1"/>
    </font>
    <font>
      <u val="single"/>
      <sz val="8.25"/>
      <color indexed="36"/>
      <name val="돋움"/>
      <family val="3"/>
    </font>
    <font>
      <sz val="14"/>
      <name val="뼻뮝"/>
      <family val="3"/>
    </font>
    <font>
      <sz val="12"/>
      <name val="뼻뮝"/>
      <family val="1"/>
    </font>
    <font>
      <sz val="10"/>
      <name val="명조"/>
      <family val="3"/>
    </font>
    <font>
      <sz val="12"/>
      <name val="¹UAAA¼"/>
      <family val="1"/>
    </font>
    <font>
      <b/>
      <sz val="11"/>
      <color indexed="10"/>
      <name val="맑은 고딕"/>
      <family val="3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color indexed="62"/>
      <name val="맑은 고딕"/>
      <family val="3"/>
    </font>
    <font>
      <b/>
      <sz val="13"/>
      <color indexed="62"/>
      <name val="맑은 고딕"/>
      <family val="3"/>
    </font>
    <font>
      <b/>
      <sz val="11"/>
      <color indexed="62"/>
      <name val="맑은 고딕"/>
      <family val="3"/>
    </font>
    <font>
      <b/>
      <sz val="18"/>
      <name val="Arial"/>
      <family val="2"/>
    </font>
    <font>
      <sz val="11"/>
      <color indexed="19"/>
      <name val="맑은 고딕"/>
      <family val="3"/>
    </font>
    <font>
      <b/>
      <sz val="18"/>
      <color indexed="62"/>
      <name val="맑은 고딕"/>
      <family val="3"/>
    </font>
    <font>
      <sz val="10"/>
      <name val="굴림"/>
      <family val="3"/>
    </font>
    <font>
      <b/>
      <sz val="11"/>
      <name val="돋움"/>
      <family val="3"/>
    </font>
    <font>
      <sz val="9"/>
      <color indexed="10"/>
      <name val="굴림"/>
      <family val="3"/>
    </font>
    <font>
      <sz val="10"/>
      <name val="돋움체"/>
      <family val="3"/>
    </font>
    <font>
      <b/>
      <sz val="8"/>
      <color indexed="12"/>
      <name val="돋움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hair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15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26" fillId="6" borderId="0" applyNumberFormat="0" applyBorder="0" applyAlignment="0" applyProtection="0"/>
    <xf numFmtId="0" fontId="26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3" borderId="0" applyNumberFormat="0" applyBorder="0" applyAlignment="0" applyProtection="0"/>
    <xf numFmtId="0" fontId="26" fillId="6" borderId="0" applyNumberFormat="0" applyBorder="0" applyAlignment="0" applyProtection="0"/>
    <xf numFmtId="0" fontId="26" fillId="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8" fillId="22" borderId="1" applyNumberFormat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4" fillId="0" borderId="0" applyNumberFormat="0" applyFill="0" applyBorder="0" applyAlignment="0" applyProtection="0"/>
    <xf numFmtId="38" fontId="55" fillId="0" borderId="0" applyFont="0" applyFill="0" applyBorder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0" fillId="10" borderId="2" applyNumberFormat="0" applyFont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56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0" fontId="32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4">
      <alignment/>
      <protection/>
    </xf>
    <xf numFmtId="0" fontId="33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6" applyNumberFormat="0" applyFill="0" applyAlignment="0" applyProtection="0"/>
    <xf numFmtId="0" fontId="33" fillId="0" borderId="5" applyNumberFormat="0" applyFill="0" applyAlignment="0" applyProtection="0"/>
    <xf numFmtId="0" fontId="33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8" applyNumberFormat="0" applyFill="0" applyAlignment="0" applyProtection="0"/>
    <xf numFmtId="0" fontId="34" fillId="0" borderId="7" applyNumberFormat="0" applyFill="0" applyAlignment="0" applyProtection="0"/>
    <xf numFmtId="0" fontId="34" fillId="0" borderId="7" applyNumberFormat="0" applyFill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5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10" applyNumberFormat="0" applyFill="0" applyAlignment="0" applyProtection="0"/>
    <xf numFmtId="0" fontId="37" fillId="0" borderId="9" applyNumberFormat="0" applyFill="0" applyAlignment="0" applyProtection="0"/>
    <xf numFmtId="0" fontId="37" fillId="0" borderId="9" applyNumberFormat="0" applyFill="0" applyAlignment="0" applyProtection="0"/>
    <xf numFmtId="0" fontId="38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1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2" applyNumberFormat="0" applyFill="0" applyAlignment="0" applyProtection="0"/>
    <xf numFmtId="0" fontId="38" fillId="0" borderId="11" applyNumberFormat="0" applyFill="0" applyAlignment="0" applyProtection="0"/>
    <xf numFmtId="0" fontId="38" fillId="0" borderId="11" applyNumberFormat="0" applyFill="0" applyAlignment="0" applyProtection="0"/>
    <xf numFmtId="0" fontId="39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3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13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0" fontId="41" fillId="22" borderId="15" applyNumberFormat="0" applyAlignment="0" applyProtection="0"/>
    <xf numFmtId="208" fontId="18" fillId="0" borderId="0" applyFont="0" applyFill="0" applyBorder="0" applyAlignment="0" applyProtection="0"/>
    <xf numFmtId="209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48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18" borderId="0" applyNumberFormat="0" applyBorder="0" applyAlignment="0" applyProtection="0"/>
    <xf numFmtId="0" fontId="26" fillId="12" borderId="0" applyNumberFormat="0" applyBorder="0" applyAlignment="0" applyProtection="0"/>
    <xf numFmtId="0" fontId="26" fillId="2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29" fillId="5" borderId="0" applyNumberFormat="0" applyBorder="0" applyAlignment="0" applyProtection="0"/>
    <xf numFmtId="0" fontId="58" fillId="0" borderId="0">
      <alignment/>
      <protection/>
    </xf>
    <xf numFmtId="0" fontId="18" fillId="0" borderId="0" applyFill="0" applyBorder="0" applyAlignment="0">
      <protection/>
    </xf>
    <xf numFmtId="0" fontId="59" fillId="26" borderId="1" applyNumberFormat="0" applyAlignment="0" applyProtection="0"/>
    <xf numFmtId="0" fontId="32" fillId="23" borderId="3" applyNumberFormat="0" applyAlignment="0" applyProtection="0"/>
    <xf numFmtId="208" fontId="60" fillId="0" borderId="0" applyFont="0" applyFill="0" applyBorder="0" applyAlignment="0" applyProtection="0"/>
    <xf numFmtId="209" fontId="60" fillId="0" borderId="0" applyFont="0" applyFill="0" applyBorder="0" applyAlignment="0" applyProtection="0"/>
    <xf numFmtId="210" fontId="18" fillId="0" borderId="0" applyFont="0" applyFill="0" applyBorder="0" applyAlignment="0" applyProtection="0"/>
    <xf numFmtId="211" fontId="18" fillId="0" borderId="0" applyFont="0" applyFill="0" applyBorder="0" applyAlignment="0" applyProtection="0"/>
    <xf numFmtId="0" fontId="61" fillId="0" borderId="0" applyFill="0" applyBorder="0" applyAlignment="0" applyProtection="0"/>
    <xf numFmtId="0" fontId="31" fillId="0" borderId="0" applyNumberFormat="0" applyFill="0" applyBorder="0" applyAlignment="0" applyProtection="0"/>
    <xf numFmtId="2" fontId="61" fillId="0" borderId="0" applyFill="0" applyBorder="0" applyAlignment="0" applyProtection="0"/>
    <xf numFmtId="0" fontId="40" fillId="6" borderId="0" applyNumberFormat="0" applyBorder="0" applyAlignment="0" applyProtection="0"/>
    <xf numFmtId="0" fontId="62" fillId="0" borderId="16" applyNumberFormat="0" applyAlignment="0" applyProtection="0"/>
    <xf numFmtId="0" fontId="62" fillId="0" borderId="17">
      <alignment horizontal="left" vertical="center"/>
      <protection/>
    </xf>
    <xf numFmtId="0" fontId="63" fillId="0" borderId="18" applyNumberFormat="0" applyFill="0" applyAlignment="0" applyProtection="0"/>
    <xf numFmtId="0" fontId="64" fillId="0" borderId="19" applyNumberFormat="0" applyFill="0" applyAlignment="0" applyProtection="0"/>
    <xf numFmtId="0" fontId="65" fillId="0" borderId="20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5" fillId="13" borderId="1" applyNumberFormat="0" applyAlignment="0" applyProtection="0"/>
    <xf numFmtId="0" fontId="27" fillId="0" borderId="21" applyNumberFormat="0" applyFill="0" applyAlignment="0" applyProtection="0"/>
    <xf numFmtId="0" fontId="67" fillId="13" borderId="0" applyNumberFormat="0" applyBorder="0" applyAlignment="0" applyProtection="0"/>
    <xf numFmtId="0" fontId="60" fillId="0" borderId="0">
      <alignment/>
      <protection/>
    </xf>
    <xf numFmtId="0" fontId="53" fillId="10" borderId="2" applyNumberFormat="0" applyFont="0" applyAlignment="0" applyProtection="0"/>
    <xf numFmtId="0" fontId="41" fillId="26" borderId="15" applyNumberFormat="0" applyAlignment="0" applyProtection="0"/>
    <xf numFmtId="0" fontId="68" fillId="0" borderId="0" applyNumberFormat="0" applyFill="0" applyBorder="0" applyAlignment="0" applyProtection="0"/>
    <xf numFmtId="0" fontId="61" fillId="0" borderId="22" applyNumberFormat="0" applyFill="0" applyAlignment="0" applyProtection="0"/>
    <xf numFmtId="0" fontId="27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 vertical="center"/>
    </xf>
    <xf numFmtId="0" fontId="5" fillId="0" borderId="0" xfId="0" applyFont="1" applyAlignment="1">
      <alignment/>
    </xf>
    <xf numFmtId="0" fontId="14" fillId="0" borderId="0" xfId="0" applyFont="1" applyAlignment="1">
      <alignment vertical="center"/>
    </xf>
    <xf numFmtId="41" fontId="8" fillId="0" borderId="0" xfId="1155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/>
    </xf>
    <xf numFmtId="41" fontId="8" fillId="0" borderId="23" xfId="1155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8" fillId="0" borderId="23" xfId="0" applyNumberFormat="1" applyFont="1" applyFill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1" fontId="8" fillId="0" borderId="23" xfId="1155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41" fontId="10" fillId="0" borderId="0" xfId="1155" applyFont="1" applyAlignment="1">
      <alignment horizontal="center" vertical="center"/>
    </xf>
    <xf numFmtId="41" fontId="10" fillId="0" borderId="0" xfId="1155" applyFont="1" applyAlignment="1">
      <alignment horizontal="center"/>
    </xf>
    <xf numFmtId="41" fontId="12" fillId="0" borderId="0" xfId="1155" applyFont="1" applyAlignment="1">
      <alignment horizontal="center" vertical="center"/>
    </xf>
    <xf numFmtId="41" fontId="12" fillId="0" borderId="0" xfId="1155" applyFont="1" applyAlignment="1">
      <alignment horizontal="center"/>
    </xf>
    <xf numFmtId="0" fontId="8" fillId="0" borderId="23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8" fillId="0" borderId="23" xfId="0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12" fillId="0" borderId="0" xfId="0" applyFont="1" applyFill="1" applyAlignment="1">
      <alignment vertical="center"/>
    </xf>
    <xf numFmtId="0" fontId="8" fillId="0" borderId="23" xfId="0" applyFont="1" applyFill="1" applyBorder="1" applyAlignment="1">
      <alignment horizontal="justify" vertical="center"/>
    </xf>
    <xf numFmtId="0" fontId="12" fillId="0" borderId="0" xfId="0" applyFont="1" applyFill="1" applyAlignment="1">
      <alignment/>
    </xf>
    <xf numFmtId="0" fontId="8" fillId="0" borderId="23" xfId="0" applyFont="1" applyFill="1" applyBorder="1" applyAlignment="1">
      <alignment horizontal="left" vertical="center" shrinkToFit="1"/>
    </xf>
    <xf numFmtId="0" fontId="8" fillId="27" borderId="23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/>
    </xf>
    <xf numFmtId="41" fontId="12" fillId="0" borderId="0" xfId="1155" applyFont="1" applyFill="1" applyAlignment="1">
      <alignment horizontal="center" vertical="center"/>
    </xf>
    <xf numFmtId="41" fontId="12" fillId="0" borderId="0" xfId="1155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left"/>
    </xf>
    <xf numFmtId="41" fontId="8" fillId="0" borderId="23" xfId="1155" applyFont="1" applyFill="1" applyBorder="1" applyAlignment="1" quotePrefix="1">
      <alignment horizontal="right" vertical="center"/>
    </xf>
    <xf numFmtId="41" fontId="0" fillId="0" borderId="0" xfId="1155" applyFont="1" applyAlignment="1">
      <alignment horizontal="center" vertical="center"/>
    </xf>
    <xf numFmtId="41" fontId="0" fillId="0" borderId="0" xfId="1155" applyFont="1" applyAlignment="1">
      <alignment horizontal="center"/>
    </xf>
    <xf numFmtId="0" fontId="8" fillId="7" borderId="23" xfId="0" applyFont="1" applyFill="1" applyBorder="1" applyAlignment="1">
      <alignment horizontal="center" vertical="center" wrapText="1"/>
    </xf>
    <xf numFmtId="0" fontId="8" fillId="7" borderId="23" xfId="0" applyNumberFormat="1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center" vertical="center"/>
    </xf>
    <xf numFmtId="41" fontId="6" fillId="7" borderId="23" xfId="1155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left" vertical="center" wrapText="1"/>
    </xf>
    <xf numFmtId="41" fontId="8" fillId="7" borderId="23" xfId="1155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center"/>
    </xf>
    <xf numFmtId="0" fontId="8" fillId="7" borderId="23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8" fillId="0" borderId="23" xfId="0" applyFont="1" applyFill="1" applyBorder="1" applyAlignment="1" quotePrefix="1">
      <alignment horizontal="left" vertical="center" wrapText="1"/>
    </xf>
    <xf numFmtId="0" fontId="8" fillId="7" borderId="23" xfId="0" applyFont="1" applyFill="1" applyBorder="1" applyAlignment="1">
      <alignment vertical="center"/>
    </xf>
    <xf numFmtId="0" fontId="8" fillId="6" borderId="23" xfId="0" applyNumberFormat="1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justify" vertical="center"/>
    </xf>
    <xf numFmtId="0" fontId="8" fillId="7" borderId="23" xfId="0" applyFont="1" applyFill="1" applyBorder="1" applyAlignment="1">
      <alignment horizontal="justify" vertical="center"/>
    </xf>
    <xf numFmtId="41" fontId="8" fillId="7" borderId="23" xfId="1155" applyFont="1" applyFill="1" applyBorder="1" applyAlignment="1">
      <alignment horizontal="right" vertical="center"/>
    </xf>
    <xf numFmtId="41" fontId="8" fillId="7" borderId="23" xfId="1155" applyFont="1" applyFill="1" applyBorder="1" applyAlignment="1">
      <alignment horizontal="center" vertical="center" wrapText="1"/>
    </xf>
    <xf numFmtId="0" fontId="6" fillId="7" borderId="23" xfId="0" applyNumberFormat="1" applyFont="1" applyFill="1" applyBorder="1" applyAlignment="1">
      <alignment horizontal="center" vertical="center"/>
    </xf>
    <xf numFmtId="0" fontId="6" fillId="7" borderId="23" xfId="0" applyFont="1" applyFill="1" applyBorder="1" applyAlignment="1">
      <alignment horizontal="left" vertical="center" wrapText="1"/>
    </xf>
    <xf numFmtId="0" fontId="6" fillId="7" borderId="23" xfId="0" applyFont="1" applyFill="1" applyBorder="1" applyAlignment="1">
      <alignment horizontal="center" vertical="center" wrapText="1"/>
    </xf>
    <xf numFmtId="41" fontId="6" fillId="7" borderId="23" xfId="1155" applyFont="1" applyFill="1" applyBorder="1" applyAlignment="1">
      <alignment horizontal="right" vertical="center"/>
    </xf>
    <xf numFmtId="0" fontId="6" fillId="7" borderId="23" xfId="0" applyFont="1" applyFill="1" applyBorder="1" applyAlignment="1">
      <alignment horizontal="left" vertical="center" shrinkToFit="1"/>
    </xf>
    <xf numFmtId="0" fontId="8" fillId="7" borderId="23" xfId="0" applyNumberFormat="1" applyFont="1" applyFill="1" applyBorder="1" applyAlignment="1">
      <alignment vertical="center" wrapText="1"/>
    </xf>
    <xf numFmtId="0" fontId="8" fillId="7" borderId="23" xfId="1532" applyNumberFormat="1" applyFont="1" applyFill="1" applyBorder="1" applyAlignment="1">
      <alignment horizontal="center" vertical="center"/>
      <protection/>
    </xf>
    <xf numFmtId="0" fontId="6" fillId="7" borderId="23" xfId="1532" applyFont="1" applyFill="1" applyBorder="1" applyAlignment="1">
      <alignment horizontal="left" vertical="center" wrapText="1"/>
      <protection/>
    </xf>
    <xf numFmtId="0" fontId="6" fillId="7" borderId="23" xfId="1532" applyFont="1" applyFill="1" applyBorder="1" applyAlignment="1">
      <alignment horizontal="center" vertical="center" wrapText="1"/>
      <protection/>
    </xf>
    <xf numFmtId="49" fontId="16" fillId="27" borderId="24" xfId="0" applyNumberFormat="1" applyFont="1" applyFill="1" applyBorder="1" applyAlignment="1">
      <alignment horizontal="center" vertical="center" wrapText="1"/>
    </xf>
    <xf numFmtId="49" fontId="14" fillId="27" borderId="24" xfId="0" applyNumberFormat="1" applyFont="1" applyFill="1" applyBorder="1" applyAlignment="1">
      <alignment horizontal="center" vertical="center" wrapText="1"/>
    </xf>
    <xf numFmtId="0" fontId="16" fillId="27" borderId="24" xfId="0" applyFont="1" applyFill="1" applyBorder="1" applyAlignment="1">
      <alignment horizontal="center" vertical="center"/>
    </xf>
    <xf numFmtId="41" fontId="16" fillId="27" borderId="24" xfId="1155" applyFont="1" applyFill="1" applyBorder="1" applyAlignment="1">
      <alignment horizontal="center" vertical="center" wrapText="1"/>
    </xf>
    <xf numFmtId="0" fontId="6" fillId="7" borderId="23" xfId="1532" applyFont="1" applyFill="1" applyBorder="1" applyAlignment="1">
      <alignment horizontal="center" vertical="center"/>
      <protection/>
    </xf>
    <xf numFmtId="0" fontId="8" fillId="6" borderId="23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/>
    </xf>
    <xf numFmtId="0" fontId="8" fillId="7" borderId="0" xfId="0" applyFont="1" applyFill="1" applyAlignment="1">
      <alignment vertical="center"/>
    </xf>
    <xf numFmtId="0" fontId="8" fillId="7" borderId="23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4" fillId="0" borderId="25" xfId="0" applyFont="1" applyFill="1" applyBorder="1" applyAlignment="1">
      <alignment horizontal="center" vertical="center"/>
    </xf>
    <xf numFmtId="41" fontId="14" fillId="0" borderId="25" xfId="1155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7" borderId="23" xfId="0" applyNumberFormat="1" applyFont="1" applyFill="1" applyBorder="1" applyAlignment="1">
      <alignment horizontal="center" vertical="center" wrapText="1"/>
    </xf>
    <xf numFmtId="41" fontId="8" fillId="0" borderId="23" xfId="1155" applyFont="1" applyFill="1" applyBorder="1" applyAlignment="1">
      <alignment horizontal="center" vertical="center" wrapText="1"/>
    </xf>
    <xf numFmtId="0" fontId="6" fillId="0" borderId="0" xfId="1532" applyFont="1" applyFill="1" applyAlignment="1">
      <alignment vertical="center"/>
      <protection/>
    </xf>
    <xf numFmtId="177" fontId="8" fillId="0" borderId="23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1" fontId="8" fillId="0" borderId="0" xfId="1155" applyFont="1" applyFill="1" applyAlignment="1">
      <alignment horizontal="center" vertical="center"/>
    </xf>
    <xf numFmtId="41" fontId="8" fillId="0" borderId="0" xfId="1155" applyFont="1" applyFill="1" applyAlignment="1">
      <alignment horizontal="center"/>
    </xf>
    <xf numFmtId="0" fontId="8" fillId="0" borderId="0" xfId="0" applyFont="1" applyFill="1" applyAlignment="1">
      <alignment horizontal="left"/>
    </xf>
    <xf numFmtId="10" fontId="8" fillId="0" borderId="0" xfId="1155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10" borderId="23" xfId="0" applyFont="1" applyFill="1" applyBorder="1" applyAlignment="1">
      <alignment horizontal="center" vertical="center"/>
    </xf>
    <xf numFmtId="0" fontId="8" fillId="10" borderId="23" xfId="0" applyFont="1" applyFill="1" applyBorder="1" applyAlignment="1">
      <alignment horizontal="center" vertical="center" wrapText="1"/>
    </xf>
    <xf numFmtId="0" fontId="8" fillId="0" borderId="27" xfId="0" applyNumberFormat="1" applyFont="1" applyFill="1" applyBorder="1" applyAlignment="1">
      <alignment horizontal="center" vertical="center"/>
    </xf>
    <xf numFmtId="0" fontId="23" fillId="0" borderId="27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41" fontId="23" fillId="0" borderId="23" xfId="1155" applyFont="1" applyFill="1" applyBorder="1" applyAlignment="1">
      <alignment vertical="center"/>
    </xf>
    <xf numFmtId="41" fontId="23" fillId="0" borderId="23" xfId="1155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41" fontId="20" fillId="0" borderId="23" xfId="1155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4" fillId="0" borderId="0" xfId="0" applyFont="1" applyFill="1" applyAlignment="1">
      <alignment wrapText="1"/>
    </xf>
    <xf numFmtId="41" fontId="8" fillId="0" borderId="0" xfId="1155" applyFont="1" applyAlignment="1">
      <alignment horizontal="center" vertical="center"/>
    </xf>
    <xf numFmtId="49" fontId="8" fillId="7" borderId="2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8" fillId="4" borderId="23" xfId="0" applyFont="1" applyFill="1" applyBorder="1" applyAlignment="1">
      <alignment horizontal="center" vertical="center"/>
    </xf>
    <xf numFmtId="41" fontId="8" fillId="0" borderId="0" xfId="1155" applyFont="1" applyFill="1" applyBorder="1" applyAlignment="1">
      <alignment horizontal="right" vertical="center"/>
    </xf>
    <xf numFmtId="0" fontId="23" fillId="4" borderId="23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23" fillId="4" borderId="23" xfId="0" applyFont="1" applyFill="1" applyBorder="1" applyAlignment="1">
      <alignment horizontal="center" vertical="center" wrapText="1"/>
    </xf>
    <xf numFmtId="0" fontId="23" fillId="4" borderId="2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left" vertical="center" wrapText="1"/>
    </xf>
    <xf numFmtId="41" fontId="23" fillId="4" borderId="23" xfId="1155" applyFont="1" applyFill="1" applyBorder="1" applyAlignment="1">
      <alignment horizontal="center" vertical="center"/>
    </xf>
    <xf numFmtId="0" fontId="16" fillId="27" borderId="24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8" fillId="7" borderId="23" xfId="0" applyFont="1" applyFill="1" applyBorder="1" applyAlignment="1">
      <alignment horizontal="center" vertical="center" wrapText="1"/>
    </xf>
    <xf numFmtId="0" fontId="8" fillId="7" borderId="23" xfId="0" applyNumberFormat="1" applyFont="1" applyFill="1" applyBorder="1" applyAlignment="1">
      <alignment horizontal="center" vertical="center"/>
    </xf>
    <xf numFmtId="0" fontId="8" fillId="7" borderId="23" xfId="0" applyNumberFormat="1" applyFont="1" applyFill="1" applyBorder="1" applyAlignment="1">
      <alignment vertical="center" wrapText="1"/>
    </xf>
    <xf numFmtId="0" fontId="8" fillId="7" borderId="23" xfId="0" applyNumberFormat="1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justify" vertical="center" wrapText="1"/>
    </xf>
    <xf numFmtId="0" fontId="8" fillId="7" borderId="23" xfId="0" applyFont="1" applyFill="1" applyBorder="1" applyAlignment="1">
      <alignment horizontal="left" vertical="center" wrapText="1"/>
    </xf>
    <xf numFmtId="41" fontId="8" fillId="7" borderId="23" xfId="1155" applyFont="1" applyFill="1" applyBorder="1" applyAlignment="1">
      <alignment horizontal="right" vertical="center"/>
    </xf>
    <xf numFmtId="0" fontId="8" fillId="7" borderId="23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left" vertical="center"/>
    </xf>
    <xf numFmtId="0" fontId="8" fillId="7" borderId="0" xfId="0" applyFont="1" applyFill="1" applyAlignment="1">
      <alignment vertical="center"/>
    </xf>
    <xf numFmtId="0" fontId="8" fillId="7" borderId="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/>
    </xf>
    <xf numFmtId="0" fontId="14" fillId="7" borderId="28" xfId="0" applyFont="1" applyFill="1" applyBorder="1" applyAlignment="1">
      <alignment horizontal="center" vertical="center" wrapText="1"/>
    </xf>
    <xf numFmtId="0" fontId="14" fillId="7" borderId="24" xfId="0" applyNumberFormat="1" applyFont="1" applyFill="1" applyBorder="1" applyAlignment="1">
      <alignment horizontal="center" vertical="center"/>
    </xf>
    <xf numFmtId="0" fontId="14" fillId="7" borderId="28" xfId="0" applyNumberFormat="1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 vertical="center" wrapText="1"/>
    </xf>
    <xf numFmtId="49" fontId="16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41" fontId="16" fillId="0" borderId="23" xfId="1155" applyFont="1" applyFill="1" applyBorder="1" applyAlignment="1">
      <alignment horizontal="center" vertical="center"/>
    </xf>
    <xf numFmtId="41" fontId="16" fillId="0" borderId="23" xfId="1155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49" fontId="14" fillId="7" borderId="23" xfId="0" applyNumberFormat="1" applyFont="1" applyFill="1" applyBorder="1" applyAlignment="1">
      <alignment horizontal="center" vertical="center" wrapText="1"/>
    </xf>
    <xf numFmtId="0" fontId="17" fillId="7" borderId="23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left" vertical="center" wrapText="1"/>
    </xf>
    <xf numFmtId="0" fontId="14" fillId="7" borderId="23" xfId="0" applyFont="1" applyFill="1" applyBorder="1" applyAlignment="1">
      <alignment horizontal="center" vertical="center"/>
    </xf>
    <xf numFmtId="41" fontId="14" fillId="7" borderId="23" xfId="1155" applyFont="1" applyFill="1" applyBorder="1" applyAlignment="1">
      <alignment horizontal="center" vertical="center"/>
    </xf>
    <xf numFmtId="41" fontId="14" fillId="7" borderId="23" xfId="1155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1" fontId="14" fillId="7" borderId="23" xfId="1155" applyFont="1" applyFill="1" applyBorder="1" applyAlignment="1">
      <alignment horizontal="right" vertical="center"/>
    </xf>
    <xf numFmtId="14" fontId="17" fillId="7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27" borderId="0" xfId="0" applyFont="1" applyFill="1" applyAlignment="1">
      <alignment vertical="center"/>
    </xf>
    <xf numFmtId="0" fontId="8" fillId="27" borderId="23" xfId="0" applyFont="1" applyFill="1" applyBorder="1" applyAlignment="1">
      <alignment horizontal="center" vertical="center" wrapText="1"/>
    </xf>
    <xf numFmtId="49" fontId="8" fillId="27" borderId="23" xfId="0" applyNumberFormat="1" applyFont="1" applyFill="1" applyBorder="1" applyAlignment="1">
      <alignment horizontal="center" vertical="center" wrapText="1"/>
    </xf>
    <xf numFmtId="49" fontId="22" fillId="27" borderId="23" xfId="0" applyNumberFormat="1" applyFont="1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left" vertical="center"/>
    </xf>
    <xf numFmtId="0" fontId="8" fillId="27" borderId="23" xfId="0" applyFont="1" applyFill="1" applyBorder="1" applyAlignment="1">
      <alignment horizontal="left" vertical="center" wrapText="1"/>
    </xf>
    <xf numFmtId="41" fontId="8" fillId="27" borderId="23" xfId="1155" applyFont="1" applyFill="1" applyBorder="1" applyAlignment="1">
      <alignment horizontal="right" vertical="center"/>
    </xf>
    <xf numFmtId="41" fontId="8" fillId="27" borderId="23" xfId="1155" applyFont="1" applyFill="1" applyBorder="1" applyAlignment="1">
      <alignment horizontal="center" vertical="center"/>
    </xf>
    <xf numFmtId="0" fontId="8" fillId="27" borderId="23" xfId="0" applyFont="1" applyFill="1" applyBorder="1" applyAlignment="1">
      <alignment horizontal="center" vertical="center"/>
    </xf>
    <xf numFmtId="41" fontId="17" fillId="7" borderId="24" xfId="1155" applyFont="1" applyFill="1" applyBorder="1" applyAlignment="1">
      <alignment horizontal="right" vertical="center"/>
    </xf>
    <xf numFmtId="0" fontId="14" fillId="7" borderId="24" xfId="0" applyFont="1" applyFill="1" applyBorder="1" applyAlignment="1">
      <alignment horizontal="center" vertical="center" wrapText="1"/>
    </xf>
    <xf numFmtId="14" fontId="15" fillId="0" borderId="23" xfId="0" applyNumberFormat="1" applyFont="1" applyFill="1" applyBorder="1" applyAlignment="1">
      <alignment horizontal="center" vertical="center"/>
    </xf>
    <xf numFmtId="49" fontId="14" fillId="7" borderId="24" xfId="0" applyNumberFormat="1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 wrapText="1"/>
    </xf>
    <xf numFmtId="41" fontId="17" fillId="7" borderId="23" xfId="1155" applyFont="1" applyFill="1" applyBorder="1" applyAlignment="1">
      <alignment horizontal="right" vertical="center"/>
    </xf>
    <xf numFmtId="41" fontId="17" fillId="7" borderId="24" xfId="1155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center" vertical="center"/>
    </xf>
    <xf numFmtId="0" fontId="17" fillId="7" borderId="29" xfId="0" applyFont="1" applyFill="1" applyBorder="1" applyAlignment="1">
      <alignment horizontal="justify" vertical="center" wrapText="1"/>
    </xf>
    <xf numFmtId="41" fontId="17" fillId="7" borderId="23" xfId="1155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 wrapText="1"/>
    </xf>
    <xf numFmtId="0" fontId="17" fillId="7" borderId="30" xfId="0" applyFont="1" applyFill="1" applyBorder="1" applyAlignment="1">
      <alignment horizontal="justify" vertical="center" wrapText="1"/>
    </xf>
    <xf numFmtId="49" fontId="14" fillId="7" borderId="24" xfId="0" applyNumberFormat="1" applyFont="1" applyFill="1" applyBorder="1" applyAlignment="1">
      <alignment horizontal="center" vertical="center" wrapText="1"/>
    </xf>
    <xf numFmtId="14" fontId="17" fillId="7" borderId="24" xfId="0" applyNumberFormat="1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0" fontId="14" fillId="7" borderId="31" xfId="0" applyFont="1" applyFill="1" applyBorder="1" applyAlignment="1">
      <alignment horizontal="center" vertical="center" wrapText="1"/>
    </xf>
    <xf numFmtId="49" fontId="14" fillId="7" borderId="32" xfId="0" applyNumberFormat="1" applyFont="1" applyFill="1" applyBorder="1" applyAlignment="1">
      <alignment horizontal="center" vertical="center" wrapText="1"/>
    </xf>
    <xf numFmtId="0" fontId="17" fillId="7" borderId="32" xfId="0" applyFont="1" applyFill="1" applyBorder="1" applyAlignment="1">
      <alignment horizontal="left" vertical="center" wrapText="1"/>
    </xf>
    <xf numFmtId="0" fontId="14" fillId="7" borderId="32" xfId="0" applyFont="1" applyFill="1" applyBorder="1" applyAlignment="1">
      <alignment horizontal="left" vertical="center" wrapText="1"/>
    </xf>
    <xf numFmtId="0" fontId="14" fillId="7" borderId="32" xfId="0" applyFont="1" applyFill="1" applyBorder="1" applyAlignment="1">
      <alignment horizontal="center" vertical="center" wrapText="1"/>
    </xf>
    <xf numFmtId="41" fontId="14" fillId="7" borderId="32" xfId="1155" applyFont="1" applyFill="1" applyBorder="1" applyAlignment="1">
      <alignment horizontal="center" vertical="center" wrapText="1"/>
    </xf>
    <xf numFmtId="41" fontId="14" fillId="7" borderId="32" xfId="1155" applyFont="1" applyFill="1" applyBorder="1" applyAlignment="1">
      <alignment horizontal="right" vertical="center" wrapText="1"/>
    </xf>
    <xf numFmtId="41" fontId="14" fillId="7" borderId="32" xfId="1155" applyFont="1" applyFill="1" applyBorder="1" applyAlignment="1">
      <alignment horizontal="center" vertical="center"/>
    </xf>
    <xf numFmtId="0" fontId="14" fillId="7" borderId="33" xfId="0" applyFont="1" applyFill="1" applyBorder="1" applyAlignment="1">
      <alignment horizontal="center" vertical="center" wrapText="1"/>
    </xf>
    <xf numFmtId="0" fontId="14" fillId="7" borderId="34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/>
    </xf>
    <xf numFmtId="0" fontId="14" fillId="7" borderId="35" xfId="0" applyFont="1" applyFill="1" applyBorder="1" applyAlignment="1">
      <alignment horizontal="center" vertical="center" wrapText="1"/>
    </xf>
    <xf numFmtId="0" fontId="14" fillId="7" borderId="36" xfId="0" applyNumberFormat="1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left" vertical="center"/>
    </xf>
    <xf numFmtId="41" fontId="14" fillId="7" borderId="24" xfId="1155" applyFont="1" applyFill="1" applyBorder="1" applyAlignment="1">
      <alignment horizontal="right" vertical="center" wrapText="1"/>
    </xf>
    <xf numFmtId="41" fontId="14" fillId="7" borderId="24" xfId="1155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center" vertical="center"/>
    </xf>
    <xf numFmtId="0" fontId="14" fillId="7" borderId="37" xfId="0" applyFont="1" applyFill="1" applyBorder="1" applyAlignment="1">
      <alignment horizontal="center" vertical="center" wrapText="1"/>
    </xf>
    <xf numFmtId="0" fontId="14" fillId="7" borderId="23" xfId="0" applyNumberFormat="1" applyFont="1" applyFill="1" applyBorder="1" applyAlignment="1">
      <alignment horizontal="center" vertical="center"/>
    </xf>
    <xf numFmtId="41" fontId="14" fillId="7" borderId="23" xfId="1155" applyFont="1" applyFill="1" applyBorder="1" applyAlignment="1">
      <alignment horizontal="right" vertical="center" wrapText="1"/>
    </xf>
    <xf numFmtId="0" fontId="14" fillId="7" borderId="38" xfId="0" applyFont="1" applyFill="1" applyBorder="1" applyAlignment="1">
      <alignment horizontal="center" vertical="center" wrapText="1"/>
    </xf>
    <xf numFmtId="0" fontId="14" fillId="7" borderId="25" xfId="0" applyNumberFormat="1" applyFont="1" applyFill="1" applyBorder="1" applyAlignment="1">
      <alignment horizontal="center" vertical="center"/>
    </xf>
    <xf numFmtId="0" fontId="14" fillId="7" borderId="39" xfId="0" applyNumberFormat="1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left" vertical="center"/>
    </xf>
    <xf numFmtId="0" fontId="14" fillId="7" borderId="28" xfId="0" applyNumberFormat="1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left" vertical="center" wrapText="1"/>
    </xf>
    <xf numFmtId="0" fontId="14" fillId="7" borderId="25" xfId="0" applyFont="1" applyFill="1" applyBorder="1" applyAlignment="1">
      <alignment horizontal="center" vertical="center" wrapText="1"/>
    </xf>
    <xf numFmtId="41" fontId="14" fillId="7" borderId="25" xfId="1155" applyFont="1" applyFill="1" applyBorder="1" applyAlignment="1">
      <alignment horizontal="right" vertical="center" wrapText="1"/>
    </xf>
    <xf numFmtId="41" fontId="14" fillId="7" borderId="25" xfId="1155" applyFont="1" applyFill="1" applyBorder="1" applyAlignment="1">
      <alignment horizontal="center" vertical="center"/>
    </xf>
    <xf numFmtId="0" fontId="14" fillId="7" borderId="25" xfId="0" applyFont="1" applyFill="1" applyBorder="1" applyAlignment="1">
      <alignment horizontal="center" vertical="center"/>
    </xf>
    <xf numFmtId="14" fontId="17" fillId="7" borderId="25" xfId="0" applyNumberFormat="1" applyFont="1" applyFill="1" applyBorder="1" applyAlignment="1">
      <alignment horizontal="center" vertical="center"/>
    </xf>
    <xf numFmtId="0" fontId="14" fillId="7" borderId="26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left" vertical="center" wrapText="1"/>
    </xf>
    <xf numFmtId="41" fontId="14" fillId="7" borderId="28" xfId="1155" applyFont="1" applyFill="1" applyBorder="1" applyAlignment="1">
      <alignment horizontal="right" vertical="center"/>
    </xf>
    <xf numFmtId="41" fontId="14" fillId="7" borderId="28" xfId="1155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/>
    </xf>
    <xf numFmtId="14" fontId="17" fillId="7" borderId="28" xfId="0" applyNumberFormat="1" applyFont="1" applyFill="1" applyBorder="1" applyAlignment="1">
      <alignment horizontal="center" vertical="center" wrapText="1"/>
    </xf>
    <xf numFmtId="0" fontId="21" fillId="7" borderId="28" xfId="0" applyFont="1" applyFill="1" applyBorder="1" applyAlignment="1">
      <alignment horizontal="center" vertical="center" wrapText="1"/>
    </xf>
    <xf numFmtId="14" fontId="17" fillId="7" borderId="23" xfId="0" applyNumberFormat="1" applyFont="1" applyFill="1" applyBorder="1" applyAlignment="1">
      <alignment horizontal="center" vertical="center" wrapText="1"/>
    </xf>
    <xf numFmtId="0" fontId="14" fillId="7" borderId="4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14" fontId="17" fillId="27" borderId="23" xfId="0" applyNumberFormat="1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left" vertical="center" wrapText="1"/>
    </xf>
    <xf numFmtId="0" fontId="14" fillId="7" borderId="23" xfId="0" applyFont="1" applyFill="1" applyBorder="1" applyAlignment="1">
      <alignment horizontal="center" vertical="center" shrinkToFit="1"/>
    </xf>
    <xf numFmtId="0" fontId="21" fillId="7" borderId="23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vertical="center" wrapText="1"/>
    </xf>
    <xf numFmtId="176" fontId="21" fillId="7" borderId="23" xfId="0" applyNumberFormat="1" applyFont="1" applyFill="1" applyBorder="1" applyAlignment="1">
      <alignment vertical="center"/>
    </xf>
    <xf numFmtId="0" fontId="21" fillId="7" borderId="23" xfId="0" applyFont="1" applyFill="1" applyBorder="1" applyAlignment="1">
      <alignment vertical="center"/>
    </xf>
    <xf numFmtId="0" fontId="17" fillId="7" borderId="0" xfId="0" applyFont="1" applyFill="1" applyBorder="1" applyAlignment="1">
      <alignment horizontal="justify" vertical="center" wrapText="1"/>
    </xf>
    <xf numFmtId="41" fontId="17" fillId="7" borderId="28" xfId="1155" applyFont="1" applyFill="1" applyBorder="1" applyAlignment="1">
      <alignment horizontal="center" vertical="center"/>
    </xf>
    <xf numFmtId="0" fontId="17" fillId="7" borderId="23" xfId="0" applyFont="1" applyFill="1" applyBorder="1" applyAlignment="1">
      <alignment horizontal="justify" vertical="center" wrapText="1"/>
    </xf>
    <xf numFmtId="41" fontId="14" fillId="7" borderId="28" xfId="1155" applyFont="1" applyFill="1" applyBorder="1" applyAlignment="1">
      <alignment horizontal="center" vertical="center"/>
    </xf>
    <xf numFmtId="0" fontId="14" fillId="7" borderId="24" xfId="0" applyNumberFormat="1" applyFont="1" applyFill="1" applyBorder="1" applyAlignment="1">
      <alignment horizontal="center" vertical="center"/>
    </xf>
    <xf numFmtId="0" fontId="14" fillId="7" borderId="40" xfId="0" applyNumberFormat="1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22" fillId="7" borderId="28" xfId="0" applyNumberFormat="1" applyFont="1" applyFill="1" applyBorder="1" applyAlignment="1">
      <alignment horizontal="center" vertical="center"/>
    </xf>
    <xf numFmtId="14" fontId="21" fillId="7" borderId="28" xfId="0" applyNumberFormat="1" applyFont="1" applyFill="1" applyBorder="1" applyAlignment="1">
      <alignment horizontal="center" vertical="center"/>
    </xf>
    <xf numFmtId="0" fontId="22" fillId="7" borderId="23" xfId="0" applyNumberFormat="1" applyFont="1" applyFill="1" applyBorder="1" applyAlignment="1">
      <alignment horizontal="center" vertical="center"/>
    </xf>
    <xf numFmtId="14" fontId="17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/>
    </xf>
    <xf numFmtId="0" fontId="22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41" fontId="4" fillId="0" borderId="23" xfId="1155" applyFont="1" applyFill="1" applyBorder="1" applyAlignment="1">
      <alignment vertical="center"/>
    </xf>
    <xf numFmtId="41" fontId="8" fillId="0" borderId="23" xfId="1155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left" vertical="center" wrapText="1"/>
    </xf>
    <xf numFmtId="41" fontId="21" fillId="7" borderId="23" xfId="1155" applyFont="1" applyFill="1" applyBorder="1" applyAlignment="1">
      <alignment vertical="center"/>
    </xf>
    <xf numFmtId="14" fontId="21" fillId="7" borderId="23" xfId="0" applyNumberFormat="1" applyFont="1" applyFill="1" applyBorder="1" applyAlignment="1">
      <alignment horizontal="center" vertical="center" wrapText="1"/>
    </xf>
    <xf numFmtId="0" fontId="8" fillId="27" borderId="23" xfId="0" applyNumberFormat="1" applyFont="1" applyFill="1" applyBorder="1" applyAlignment="1">
      <alignment horizontal="center" vertical="center"/>
    </xf>
    <xf numFmtId="0" fontId="22" fillId="27" borderId="23" xfId="0" applyNumberFormat="1" applyFont="1" applyFill="1" applyBorder="1" applyAlignment="1">
      <alignment horizontal="center" vertical="center"/>
    </xf>
    <xf numFmtId="14" fontId="15" fillId="27" borderId="23" xfId="0" applyNumberFormat="1" applyFont="1" applyFill="1" applyBorder="1" applyAlignment="1">
      <alignment horizontal="center" vertical="center"/>
    </xf>
    <xf numFmtId="0" fontId="4" fillId="27" borderId="23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176" fontId="8" fillId="0" borderId="23" xfId="1155" applyNumberFormat="1" applyFont="1" applyFill="1" applyBorder="1" applyAlignment="1">
      <alignment horizontal="right" vertical="center"/>
    </xf>
    <xf numFmtId="41" fontId="8" fillId="0" borderId="23" xfId="1155" applyFont="1" applyFill="1" applyBorder="1" applyAlignment="1">
      <alignment horizontal="right" vertical="center"/>
    </xf>
    <xf numFmtId="0" fontId="0" fillId="0" borderId="23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14" fillId="7" borderId="40" xfId="0" applyFont="1" applyFill="1" applyBorder="1" applyAlignment="1">
      <alignment horizontal="center" vertical="center" wrapText="1"/>
    </xf>
    <xf numFmtId="0" fontId="8" fillId="27" borderId="24" xfId="0" applyFont="1" applyFill="1" applyBorder="1" applyAlignment="1">
      <alignment horizontal="center" vertical="center" wrapText="1"/>
    </xf>
    <xf numFmtId="0" fontId="8" fillId="20" borderId="24" xfId="0" applyFont="1" applyFill="1" applyBorder="1" applyAlignment="1">
      <alignment horizontal="center" vertical="center" wrapText="1"/>
    </xf>
    <xf numFmtId="0" fontId="8" fillId="20" borderId="23" xfId="0" applyNumberFormat="1" applyFont="1" applyFill="1" applyBorder="1" applyAlignment="1">
      <alignment horizontal="center" vertical="center"/>
    </xf>
    <xf numFmtId="0" fontId="50" fillId="20" borderId="23" xfId="0" applyNumberFormat="1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left" vertical="center"/>
    </xf>
    <xf numFmtId="0" fontId="8" fillId="20" borderId="23" xfId="0" applyFont="1" applyFill="1" applyBorder="1" applyAlignment="1">
      <alignment horizontal="left" vertical="center" wrapText="1"/>
    </xf>
    <xf numFmtId="0" fontId="8" fillId="20" borderId="23" xfId="0" applyFont="1" applyFill="1" applyBorder="1" applyAlignment="1">
      <alignment horizontal="center" vertical="center" wrapText="1"/>
    </xf>
    <xf numFmtId="41" fontId="8" fillId="20" borderId="23" xfId="1155" applyFont="1" applyFill="1" applyBorder="1" applyAlignment="1">
      <alignment horizontal="right" vertical="center"/>
    </xf>
    <xf numFmtId="41" fontId="8" fillId="20" borderId="23" xfId="1155" applyFont="1" applyFill="1" applyBorder="1" applyAlignment="1">
      <alignment horizontal="center" vertical="center"/>
    </xf>
    <xf numFmtId="0" fontId="8" fillId="20" borderId="23" xfId="0" applyFont="1" applyFill="1" applyBorder="1" applyAlignment="1">
      <alignment horizontal="center" vertical="center"/>
    </xf>
    <xf numFmtId="14" fontId="15" fillId="20" borderId="23" xfId="0" applyNumberFormat="1" applyFont="1" applyFill="1" applyBorder="1" applyAlignment="1">
      <alignment horizontal="center" vertical="center"/>
    </xf>
    <xf numFmtId="0" fontId="4" fillId="20" borderId="23" xfId="0" applyFont="1" applyFill="1" applyBorder="1" applyAlignment="1">
      <alignment vertical="center"/>
    </xf>
    <xf numFmtId="0" fontId="15" fillId="0" borderId="23" xfId="0" applyFont="1" applyFill="1" applyBorder="1" applyAlignment="1">
      <alignment horizontal="left" vertical="center"/>
    </xf>
    <xf numFmtId="0" fontId="15" fillId="0" borderId="29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center" vertical="center" wrapText="1"/>
    </xf>
    <xf numFmtId="41" fontId="15" fillId="0" borderId="23" xfId="1155" applyFont="1" applyFill="1" applyBorder="1" applyAlignment="1">
      <alignment horizontal="right" vertical="center"/>
    </xf>
    <xf numFmtId="41" fontId="15" fillId="0" borderId="23" xfId="1155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 wrapText="1"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left" vertical="center"/>
    </xf>
    <xf numFmtId="0" fontId="8" fillId="0" borderId="32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center" vertical="center" wrapText="1"/>
    </xf>
    <xf numFmtId="41" fontId="8" fillId="0" borderId="32" xfId="1155" applyFont="1" applyFill="1" applyBorder="1" applyAlignment="1">
      <alignment horizontal="right" vertical="center"/>
    </xf>
    <xf numFmtId="41" fontId="8" fillId="0" borderId="32" xfId="1155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14" fontId="15" fillId="0" borderId="32" xfId="0" applyNumberFormat="1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justify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8" fillId="0" borderId="25" xfId="0" applyNumberFormat="1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left" vertic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 vertical="center" wrapText="1"/>
    </xf>
    <xf numFmtId="41" fontId="8" fillId="0" borderId="25" xfId="1155" applyFont="1" applyFill="1" applyBorder="1" applyAlignment="1">
      <alignment horizontal="right" vertical="center"/>
    </xf>
    <xf numFmtId="41" fontId="8" fillId="0" borderId="25" xfId="1155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4" fontId="15" fillId="0" borderId="25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14" fontId="17" fillId="7" borderId="28" xfId="0" applyNumberFormat="1" applyFont="1" applyFill="1" applyBorder="1" applyAlignment="1">
      <alignment horizontal="center" vertical="center"/>
    </xf>
    <xf numFmtId="0" fontId="20" fillId="7" borderId="23" xfId="0" applyNumberFormat="1" applyFont="1" applyFill="1" applyBorder="1" applyAlignment="1">
      <alignment horizontal="center" vertical="center"/>
    </xf>
    <xf numFmtId="41" fontId="14" fillId="7" borderId="23" xfId="1155" applyFont="1" applyFill="1" applyBorder="1" applyAlignment="1">
      <alignment horizontal="left" vertical="center"/>
    </xf>
    <xf numFmtId="41" fontId="43" fillId="7" borderId="23" xfId="1155" applyFont="1" applyFill="1" applyBorder="1" applyAlignment="1">
      <alignment horizontal="left" vertical="center" wrapText="1"/>
    </xf>
    <xf numFmtId="41" fontId="51" fillId="0" borderId="23" xfId="1155" applyFont="1" applyFill="1" applyBorder="1" applyAlignment="1">
      <alignment vertical="center"/>
    </xf>
    <xf numFmtId="41" fontId="0" fillId="0" borderId="23" xfId="1155" applyFont="1" applyFill="1" applyBorder="1" applyAlignment="1">
      <alignment vertical="center"/>
    </xf>
    <xf numFmtId="0" fontId="19" fillId="0" borderId="23" xfId="0" applyFont="1" applyFill="1" applyBorder="1" applyAlignment="1">
      <alignment vertical="center"/>
    </xf>
    <xf numFmtId="41" fontId="0" fillId="0" borderId="0" xfId="1155" applyAlignment="1">
      <alignment/>
    </xf>
    <xf numFmtId="0" fontId="8" fillId="0" borderId="43" xfId="0" applyFont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7" fillId="7" borderId="4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52" fillId="7" borderId="0" xfId="0" applyNumberFormat="1" applyFont="1" applyFill="1" applyAlignment="1">
      <alignment horizontal="center" vertical="center" wrapText="1"/>
    </xf>
    <xf numFmtId="0" fontId="6" fillId="7" borderId="23" xfId="0" applyFont="1" applyFill="1" applyBorder="1" applyAlignment="1">
      <alignment horizontal="justify" vertical="center"/>
    </xf>
    <xf numFmtId="0" fontId="6" fillId="7" borderId="0" xfId="0" applyFont="1" applyFill="1" applyAlignment="1">
      <alignment vertical="center"/>
    </xf>
    <xf numFmtId="49" fontId="3" fillId="7" borderId="0" xfId="0" applyNumberFormat="1" applyFont="1" applyFill="1" applyAlignment="1">
      <alignment horizontal="center" vertical="center" wrapText="1"/>
    </xf>
    <xf numFmtId="0" fontId="8" fillId="7" borderId="0" xfId="0" applyFont="1" applyFill="1" applyAlignment="1">
      <alignment/>
    </xf>
    <xf numFmtId="0" fontId="8" fillId="7" borderId="23" xfId="0" applyFont="1" applyFill="1" applyBorder="1" applyAlignment="1">
      <alignment horizontal="justify" vertical="center" wrapText="1"/>
    </xf>
    <xf numFmtId="0" fontId="4" fillId="7" borderId="0" xfId="0" applyFont="1" applyFill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 shrinkToFit="1"/>
    </xf>
    <xf numFmtId="0" fontId="8" fillId="7" borderId="0" xfId="0" applyFont="1" applyFill="1" applyAlignment="1">
      <alignment horizontal="center" vertical="center" wrapText="1"/>
    </xf>
    <xf numFmtId="0" fontId="8" fillId="22" borderId="23" xfId="0" applyFont="1" applyFill="1" applyBorder="1" applyAlignment="1">
      <alignment horizontal="center" vertical="center" wrapText="1"/>
    </xf>
    <xf numFmtId="0" fontId="8" fillId="22" borderId="23" xfId="0" applyNumberFormat="1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left" vertical="center" wrapText="1"/>
    </xf>
    <xf numFmtId="0" fontId="6" fillId="22" borderId="23" xfId="0" applyFont="1" applyFill="1" applyBorder="1" applyAlignment="1">
      <alignment horizontal="center" vertical="center" wrapText="1"/>
    </xf>
    <xf numFmtId="41" fontId="6" fillId="22" borderId="23" xfId="1155" applyFont="1" applyFill="1" applyBorder="1" applyAlignment="1">
      <alignment horizontal="center" vertical="center"/>
    </xf>
    <xf numFmtId="41" fontId="8" fillId="22" borderId="23" xfId="1155" applyFont="1" applyFill="1" applyBorder="1" applyAlignment="1">
      <alignment horizontal="center" vertical="center"/>
    </xf>
    <xf numFmtId="0" fontId="6" fillId="22" borderId="23" xfId="0" applyFont="1" applyFill="1" applyBorder="1" applyAlignment="1">
      <alignment horizontal="center" vertical="center"/>
    </xf>
    <xf numFmtId="0" fontId="8" fillId="22" borderId="23" xfId="0" applyFont="1" applyFill="1" applyBorder="1" applyAlignment="1">
      <alignment horizontal="left" vertical="center" wrapText="1"/>
    </xf>
    <xf numFmtId="0" fontId="6" fillId="22" borderId="0" xfId="0" applyFont="1" applyFill="1" applyAlignment="1">
      <alignment vertical="center"/>
    </xf>
    <xf numFmtId="0" fontId="6" fillId="22" borderId="23" xfId="0" applyFont="1" applyFill="1" applyBorder="1" applyAlignment="1">
      <alignment vertical="center"/>
    </xf>
    <xf numFmtId="0" fontId="8" fillId="22" borderId="23" xfId="0" applyNumberFormat="1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justify" vertical="center"/>
    </xf>
    <xf numFmtId="41" fontId="8" fillId="22" borderId="23" xfId="1155" applyFont="1" applyFill="1" applyBorder="1" applyAlignment="1">
      <alignment horizontal="right" vertical="center"/>
    </xf>
    <xf numFmtId="0" fontId="8" fillId="22" borderId="23" xfId="0" applyFont="1" applyFill="1" applyBorder="1" applyAlignment="1">
      <alignment horizontal="center" vertical="center"/>
    </xf>
    <xf numFmtId="0" fontId="8" fillId="22" borderId="23" xfId="0" applyFont="1" applyFill="1" applyBorder="1" applyAlignment="1">
      <alignment horizontal="left" vertical="center"/>
    </xf>
    <xf numFmtId="0" fontId="8" fillId="22" borderId="0" xfId="0" applyFont="1" applyFill="1" applyAlignment="1">
      <alignment vertical="center"/>
    </xf>
    <xf numFmtId="0" fontId="8" fillId="22" borderId="23" xfId="0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justify" vertical="center" wrapText="1"/>
    </xf>
    <xf numFmtId="0" fontId="8" fillId="22" borderId="23" xfId="0" applyFont="1" applyFill="1" applyBorder="1" applyAlignment="1">
      <alignment vertical="center"/>
    </xf>
    <xf numFmtId="41" fontId="8" fillId="22" borderId="23" xfId="1155" applyFont="1" applyFill="1" applyBorder="1" applyAlignment="1">
      <alignment horizontal="center" vertical="center" wrapText="1"/>
    </xf>
    <xf numFmtId="0" fontId="8" fillId="22" borderId="23" xfId="0" applyNumberFormat="1" applyFont="1" applyFill="1" applyBorder="1" applyAlignment="1">
      <alignment horizontal="center" vertical="center"/>
    </xf>
    <xf numFmtId="0" fontId="8" fillId="22" borderId="23" xfId="0" applyFont="1" applyFill="1" applyBorder="1" applyAlignment="1">
      <alignment vertical="center" wrapText="1"/>
    </xf>
    <xf numFmtId="0" fontId="8" fillId="22" borderId="23" xfId="0" applyFont="1" applyFill="1" applyBorder="1" applyAlignment="1">
      <alignment horizontal="left" vertical="center" shrinkToFit="1"/>
    </xf>
    <xf numFmtId="0" fontId="8" fillId="22" borderId="23" xfId="0" applyNumberFormat="1" applyFont="1" applyFill="1" applyBorder="1" applyAlignment="1">
      <alignment horizontal="center" vertical="center" wrapText="1"/>
    </xf>
    <xf numFmtId="0" fontId="8" fillId="22" borderId="23" xfId="0" applyFont="1" applyFill="1" applyBorder="1" applyAlignment="1">
      <alignment horizontal="left" vertical="center" wrapText="1"/>
    </xf>
    <xf numFmtId="41" fontId="8" fillId="22" borderId="23" xfId="1155" applyFont="1" applyFill="1" applyBorder="1" applyAlignment="1">
      <alignment horizontal="right" vertical="center"/>
    </xf>
    <xf numFmtId="0" fontId="8" fillId="22" borderId="23" xfId="0" applyFont="1" applyFill="1" applyBorder="1" applyAlignment="1">
      <alignment horizontal="center" vertical="center"/>
    </xf>
    <xf numFmtId="0" fontId="8" fillId="22" borderId="23" xfId="0" applyFont="1" applyFill="1" applyBorder="1" applyAlignment="1">
      <alignment horizontal="left" vertical="center"/>
    </xf>
    <xf numFmtId="0" fontId="8" fillId="22" borderId="0" xfId="0" applyFont="1" applyFill="1" applyAlignment="1">
      <alignment vertical="center"/>
    </xf>
    <xf numFmtId="0" fontId="8" fillId="22" borderId="0" xfId="0" applyFont="1" applyFill="1" applyAlignment="1">
      <alignment horizontal="center" wrapText="1"/>
    </xf>
    <xf numFmtId="0" fontId="8" fillId="22" borderId="0" xfId="0" applyFont="1" applyFill="1" applyAlignment="1">
      <alignment horizontal="center" vertical="center"/>
    </xf>
    <xf numFmtId="0" fontId="8" fillId="22" borderId="0" xfId="0" applyFont="1" applyFill="1" applyAlignment="1">
      <alignment/>
    </xf>
    <xf numFmtId="0" fontId="17" fillId="7" borderId="24" xfId="0" applyFont="1" applyFill="1" applyBorder="1" applyAlignment="1">
      <alignment horizontal="center" vertical="center" wrapText="1"/>
    </xf>
    <xf numFmtId="0" fontId="17" fillId="7" borderId="28" xfId="0" applyFont="1" applyFill="1" applyBorder="1" applyAlignment="1">
      <alignment horizontal="center" vertical="center"/>
    </xf>
    <xf numFmtId="0" fontId="8" fillId="0" borderId="43" xfId="0" applyFont="1" applyBorder="1" applyAlignment="1">
      <alignment horizontal="right" vertical="center"/>
    </xf>
    <xf numFmtId="0" fontId="17" fillId="7" borderId="44" xfId="0" applyFont="1" applyFill="1" applyBorder="1" applyAlignment="1">
      <alignment horizontal="justify" vertical="center" wrapText="1"/>
    </xf>
    <xf numFmtId="0" fontId="17" fillId="7" borderId="40" xfId="0" applyFont="1" applyFill="1" applyBorder="1" applyAlignment="1">
      <alignment horizontal="justify" vertical="center" wrapText="1"/>
    </xf>
    <xf numFmtId="41" fontId="17" fillId="7" borderId="24" xfId="1155" applyFont="1" applyFill="1" applyBorder="1" applyAlignment="1">
      <alignment horizontal="center" vertical="center"/>
    </xf>
    <xf numFmtId="0" fontId="19" fillId="7" borderId="40" xfId="0" applyFont="1" applyFill="1" applyBorder="1" applyAlignment="1">
      <alignment horizontal="center" vertical="center"/>
    </xf>
    <xf numFmtId="0" fontId="19" fillId="7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 wrapText="1"/>
    </xf>
    <xf numFmtId="0" fontId="8" fillId="6" borderId="23" xfId="0" applyNumberFormat="1" applyFont="1" applyFill="1" applyBorder="1" applyAlignment="1">
      <alignment horizontal="center" vertical="center" wrapText="1"/>
    </xf>
    <xf numFmtId="0" fontId="8" fillId="7" borderId="23" xfId="0" applyNumberFormat="1" applyFont="1" applyFill="1" applyBorder="1" applyAlignment="1">
      <alignment horizontal="center" vertical="center" wrapText="1"/>
    </xf>
    <xf numFmtId="0" fontId="8" fillId="27" borderId="23" xfId="0" applyNumberFormat="1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4" fillId="0" borderId="38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9" fontId="14" fillId="7" borderId="40" xfId="0" applyNumberFormat="1" applyFont="1" applyFill="1" applyBorder="1" applyAlignment="1">
      <alignment horizontal="center" vertical="center" wrapText="1"/>
    </xf>
    <xf numFmtId="49" fontId="14" fillId="7" borderId="28" xfId="0" applyNumberFormat="1" applyFont="1" applyFill="1" applyBorder="1" applyAlignment="1">
      <alignment horizontal="center" vertical="center" wrapText="1"/>
    </xf>
    <xf numFmtId="0" fontId="17" fillId="7" borderId="24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 wrapText="1"/>
    </xf>
    <xf numFmtId="0" fontId="21" fillId="7" borderId="40" xfId="0" applyFont="1" applyFill="1" applyBorder="1" applyAlignment="1">
      <alignment horizontal="center" vertical="center"/>
    </xf>
    <xf numFmtId="0" fontId="21" fillId="7" borderId="28" xfId="0" applyFont="1" applyFill="1" applyBorder="1" applyAlignment="1">
      <alignment horizontal="center" vertical="center"/>
    </xf>
    <xf numFmtId="0" fontId="14" fillId="7" borderId="24" xfId="0" applyFont="1" applyFill="1" applyBorder="1" applyAlignment="1">
      <alignment horizontal="left" vertical="center" wrapText="1"/>
    </xf>
    <xf numFmtId="0" fontId="14" fillId="7" borderId="28" xfId="0" applyFont="1" applyFill="1" applyBorder="1" applyAlignment="1">
      <alignment horizontal="left" vertical="center" wrapText="1"/>
    </xf>
    <xf numFmtId="41" fontId="14" fillId="7" borderId="24" xfId="1155" applyFont="1" applyFill="1" applyBorder="1" applyAlignment="1">
      <alignment horizontal="center" vertical="center"/>
    </xf>
    <xf numFmtId="41" fontId="14" fillId="7" borderId="40" xfId="1155" applyFont="1" applyFill="1" applyBorder="1" applyAlignment="1">
      <alignment horizontal="center" vertical="center"/>
    </xf>
    <xf numFmtId="41" fontId="14" fillId="7" borderId="28" xfId="1155" applyFont="1" applyFill="1" applyBorder="1" applyAlignment="1">
      <alignment horizontal="center" vertical="center"/>
    </xf>
    <xf numFmtId="0" fontId="14" fillId="7" borderId="40" xfId="0" applyFont="1" applyFill="1" applyBorder="1" applyAlignment="1">
      <alignment horizontal="left" vertical="center" wrapText="1"/>
    </xf>
    <xf numFmtId="0" fontId="22" fillId="7" borderId="24" xfId="0" applyNumberFormat="1" applyFont="1" applyFill="1" applyBorder="1" applyAlignment="1">
      <alignment horizontal="center" vertical="center"/>
    </xf>
    <xf numFmtId="0" fontId="22" fillId="7" borderId="28" xfId="0" applyNumberFormat="1" applyFont="1" applyFill="1" applyBorder="1" applyAlignment="1">
      <alignment horizontal="center" vertical="center"/>
    </xf>
    <xf numFmtId="0" fontId="22" fillId="0" borderId="24" xfId="0" applyNumberFormat="1" applyFont="1" applyFill="1" applyBorder="1" applyAlignment="1">
      <alignment horizontal="center" vertical="center"/>
    </xf>
    <xf numFmtId="0" fontId="22" fillId="0" borderId="28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0" borderId="28" xfId="0" applyNumberFormat="1" applyFont="1" applyFill="1" applyBorder="1" applyAlignment="1">
      <alignment horizontal="center" vertical="center"/>
    </xf>
    <xf numFmtId="41" fontId="17" fillId="7" borderId="24" xfId="1155" applyFont="1" applyFill="1" applyBorder="1" applyAlignment="1">
      <alignment horizontal="right" vertical="center"/>
    </xf>
    <xf numFmtId="41" fontId="17" fillId="7" borderId="28" xfId="1155" applyFont="1" applyFill="1" applyBorder="1" applyAlignment="1">
      <alignment horizontal="right" vertical="center"/>
    </xf>
    <xf numFmtId="0" fontId="17" fillId="7" borderId="24" xfId="0" applyFont="1" applyFill="1" applyBorder="1" applyAlignment="1">
      <alignment horizontal="justify" vertical="center" wrapText="1"/>
    </xf>
    <xf numFmtId="0" fontId="17" fillId="7" borderId="28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41" fontId="8" fillId="0" borderId="24" xfId="1155" applyFont="1" applyFill="1" applyBorder="1" applyAlignment="1">
      <alignment horizontal="center" vertical="center"/>
    </xf>
    <xf numFmtId="41" fontId="8" fillId="0" borderId="28" xfId="1155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19" fillId="0" borderId="23" xfId="0" applyFont="1" applyFill="1" applyBorder="1" applyAlignment="1">
      <alignment horizontal="center" vertical="center"/>
    </xf>
    <xf numFmtId="0" fontId="6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/>
    </xf>
    <xf numFmtId="0" fontId="23" fillId="0" borderId="43" xfId="0" applyFont="1" applyBorder="1" applyAlignment="1">
      <alignment horizontal="center" vertical="center"/>
    </xf>
    <xf numFmtId="0" fontId="23" fillId="0" borderId="43" xfId="0" applyFont="1" applyBorder="1" applyAlignment="1">
      <alignment horizontal="right" vertical="center"/>
    </xf>
    <xf numFmtId="0" fontId="14" fillId="27" borderId="23" xfId="0" applyFont="1" applyFill="1" applyBorder="1" applyAlignment="1">
      <alignment horizontal="center" vertical="center" wrapText="1"/>
    </xf>
    <xf numFmtId="49" fontId="14" fillId="27" borderId="23" xfId="0" applyNumberFormat="1" applyFont="1" applyFill="1" applyBorder="1" applyAlignment="1">
      <alignment horizontal="center" vertical="center" wrapText="1"/>
    </xf>
    <xf numFmtId="0" fontId="17" fillId="27" borderId="23" xfId="0" applyFont="1" applyFill="1" applyBorder="1" applyAlignment="1">
      <alignment horizontal="center" vertical="center" wrapText="1"/>
    </xf>
    <xf numFmtId="0" fontId="14" fillId="27" borderId="23" xfId="0" applyFont="1" applyFill="1" applyBorder="1" applyAlignment="1">
      <alignment horizontal="center" vertical="center"/>
    </xf>
    <xf numFmtId="41" fontId="14" fillId="27" borderId="23" xfId="1155" applyFont="1" applyFill="1" applyBorder="1" applyAlignment="1">
      <alignment horizontal="center" vertical="center"/>
    </xf>
    <xf numFmtId="41" fontId="14" fillId="27" borderId="23" xfId="1155" applyFont="1" applyFill="1" applyBorder="1" applyAlignment="1">
      <alignment horizontal="center" vertical="center" wrapText="1"/>
    </xf>
    <xf numFmtId="0" fontId="70" fillId="27" borderId="2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8" fillId="7" borderId="23" xfId="0" applyFont="1" applyFill="1" applyBorder="1" applyAlignment="1">
      <alignment horizontal="center" vertical="center" wrapText="1"/>
    </xf>
    <xf numFmtId="0" fontId="8" fillId="7" borderId="23" xfId="0" applyNumberFormat="1" applyFont="1" applyFill="1" applyBorder="1" applyAlignment="1">
      <alignment horizontal="center" vertical="center"/>
    </xf>
    <xf numFmtId="0" fontId="23" fillId="7" borderId="23" xfId="0" applyNumberFormat="1" applyFont="1" applyFill="1" applyBorder="1" applyAlignment="1">
      <alignment horizontal="center" vertical="center"/>
    </xf>
    <xf numFmtId="0" fontId="8" fillId="7" borderId="23" xfId="0" applyNumberFormat="1" applyFont="1" applyFill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left" vertical="center" wrapText="1"/>
    </xf>
    <xf numFmtId="41" fontId="8" fillId="7" borderId="23" xfId="1155" applyFont="1" applyFill="1" applyBorder="1" applyAlignment="1">
      <alignment horizontal="center" vertical="center"/>
    </xf>
    <xf numFmtId="0" fontId="23" fillId="7" borderId="23" xfId="0" applyFont="1" applyFill="1" applyBorder="1" applyAlignment="1">
      <alignment horizontal="left" vertical="center" wrapText="1"/>
    </xf>
    <xf numFmtId="14" fontId="45" fillId="7" borderId="23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49" fontId="45" fillId="7" borderId="23" xfId="0" applyNumberFormat="1" applyFont="1" applyFill="1" applyBorder="1" applyAlignment="1">
      <alignment horizontal="left" vertical="center" wrapText="1"/>
    </xf>
    <xf numFmtId="0" fontId="23" fillId="7" borderId="23" xfId="0" applyNumberFormat="1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 vertical="center"/>
    </xf>
    <xf numFmtId="0" fontId="23" fillId="7" borderId="23" xfId="1533" applyFont="1" applyFill="1" applyBorder="1" applyAlignment="1">
      <alignment horizontal="left" vertical="center" wrapText="1"/>
      <protection/>
    </xf>
    <xf numFmtId="0" fontId="23" fillId="7" borderId="23" xfId="0" applyFont="1" applyFill="1" applyBorder="1" applyAlignment="1">
      <alignment horizontal="center" vertical="center" wrapText="1"/>
    </xf>
    <xf numFmtId="0" fontId="23" fillId="7" borderId="23" xfId="1533" applyNumberFormat="1" applyFont="1" applyFill="1" applyBorder="1" applyAlignment="1">
      <alignment horizontal="center" vertical="center"/>
      <protection/>
    </xf>
    <xf numFmtId="41" fontId="23" fillId="7" borderId="23" xfId="1155" applyFont="1" applyFill="1" applyBorder="1" applyAlignment="1">
      <alignment horizontal="center" vertical="center"/>
    </xf>
    <xf numFmtId="0" fontId="23" fillId="7" borderId="23" xfId="1533" applyFont="1" applyFill="1" applyBorder="1" applyAlignment="1">
      <alignment horizontal="center" vertical="center" wrapText="1"/>
      <protection/>
    </xf>
    <xf numFmtId="49" fontId="23" fillId="7" borderId="23" xfId="1533" applyNumberFormat="1" applyFont="1" applyFill="1" applyBorder="1" applyAlignment="1">
      <alignment horizontal="left" vertical="center" wrapText="1"/>
      <protection/>
    </xf>
    <xf numFmtId="0" fontId="45" fillId="7" borderId="23" xfId="1533" applyFont="1" applyFill="1" applyBorder="1" applyAlignment="1">
      <alignment horizontal="left" vertical="center" wrapText="1"/>
      <protection/>
    </xf>
    <xf numFmtId="49" fontId="23" fillId="7" borderId="23" xfId="1533" applyNumberFormat="1" applyFont="1" applyFill="1" applyBorder="1" applyAlignment="1">
      <alignment horizontal="left" vertical="center"/>
      <protection/>
    </xf>
    <xf numFmtId="0" fontId="8" fillId="5" borderId="23" xfId="0" applyFont="1" applyFill="1" applyBorder="1" applyAlignment="1">
      <alignment horizontal="center" vertical="center" wrapText="1"/>
    </xf>
    <xf numFmtId="0" fontId="8" fillId="5" borderId="23" xfId="0" applyNumberFormat="1" applyFont="1" applyFill="1" applyBorder="1" applyAlignment="1">
      <alignment horizontal="center" vertical="center"/>
    </xf>
    <xf numFmtId="0" fontId="23" fillId="5" borderId="23" xfId="0" applyNumberFormat="1" applyFont="1" applyFill="1" applyBorder="1" applyAlignment="1" quotePrefix="1">
      <alignment horizontal="center" vertical="center"/>
    </xf>
    <xf numFmtId="0" fontId="8" fillId="5" borderId="23" xfId="0" applyNumberFormat="1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 vertical="center"/>
    </xf>
    <xf numFmtId="0" fontId="8" fillId="5" borderId="23" xfId="0" applyFont="1" applyFill="1" applyBorder="1" applyAlignment="1">
      <alignment horizontal="left" vertical="center" wrapText="1"/>
    </xf>
    <xf numFmtId="41" fontId="8" fillId="5" borderId="23" xfId="1155" applyFont="1" applyFill="1" applyBorder="1" applyAlignment="1">
      <alignment vertical="center"/>
    </xf>
    <xf numFmtId="41" fontId="8" fillId="5" borderId="23" xfId="1155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left" vertical="center" wrapText="1"/>
    </xf>
    <xf numFmtId="14" fontId="45" fillId="5" borderId="23" xfId="0" applyNumberFormat="1" applyFont="1" applyFill="1" applyBorder="1" applyAlignment="1">
      <alignment horizontal="left" vertical="center" wrapText="1"/>
    </xf>
    <xf numFmtId="49" fontId="8" fillId="7" borderId="23" xfId="0" applyNumberFormat="1" applyFont="1" applyFill="1" applyBorder="1" applyAlignment="1">
      <alignment horizontal="center" vertical="center" wrapText="1"/>
    </xf>
    <xf numFmtId="49" fontId="23" fillId="7" borderId="23" xfId="0" applyNumberFormat="1" applyFont="1" applyFill="1" applyBorder="1" applyAlignment="1">
      <alignment horizontal="center" vertical="center" wrapText="1"/>
    </xf>
    <xf numFmtId="49" fontId="8" fillId="7" borderId="23" xfId="0" applyNumberFormat="1" applyFont="1" applyFill="1" applyBorder="1" applyAlignment="1" quotePrefix="1">
      <alignment horizontal="center" vertical="center" wrapText="1"/>
    </xf>
    <xf numFmtId="41" fontId="8" fillId="7" borderId="23" xfId="1155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left" vertical="center"/>
    </xf>
    <xf numFmtId="0" fontId="8" fillId="7" borderId="23" xfId="0" applyFont="1" applyFill="1" applyBorder="1" applyAlignment="1" quotePrefix="1">
      <alignment horizontal="center" vertical="center"/>
    </xf>
    <xf numFmtId="0" fontId="45" fillId="7" borderId="23" xfId="0" applyFont="1" applyFill="1" applyBorder="1" applyAlignment="1">
      <alignment horizontal="left" vertical="center" wrapText="1"/>
    </xf>
    <xf numFmtId="0" fontId="23" fillId="5" borderId="23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1" fillId="0" borderId="0" xfId="0" applyFont="1" applyFill="1" applyAlignment="1">
      <alignment horizontal="center" vertical="center"/>
    </xf>
    <xf numFmtId="0" fontId="8" fillId="7" borderId="23" xfId="0" applyFont="1" applyFill="1" applyBorder="1" applyAlignment="1">
      <alignment vertical="center" wrapText="1"/>
    </xf>
    <xf numFmtId="14" fontId="8" fillId="7" borderId="23" xfId="0" applyNumberFormat="1" applyFont="1" applyFill="1" applyBorder="1" applyAlignment="1">
      <alignment horizontal="center" vertical="center"/>
    </xf>
    <xf numFmtId="14" fontId="8" fillId="7" borderId="23" xfId="0" applyNumberFormat="1" applyFont="1" applyFill="1" applyBorder="1" applyAlignment="1">
      <alignment horizontal="center" vertical="center" wrapText="1"/>
    </xf>
    <xf numFmtId="14" fontId="8" fillId="5" borderId="23" xfId="0" applyNumberFormat="1" applyFont="1" applyFill="1" applyBorder="1" applyAlignment="1">
      <alignment horizontal="center" vertical="center" wrapText="1"/>
    </xf>
    <xf numFmtId="0" fontId="45" fillId="5" borderId="23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left" vertical="center"/>
    </xf>
    <xf numFmtId="0" fontId="8" fillId="7" borderId="24" xfId="0" applyNumberFormat="1" applyFont="1" applyFill="1" applyBorder="1" applyAlignment="1">
      <alignment vertical="center" wrapText="1"/>
    </xf>
    <xf numFmtId="0" fontId="8" fillId="7" borderId="40" xfId="0" applyNumberFormat="1" applyFont="1" applyFill="1" applyBorder="1" applyAlignment="1">
      <alignment vertical="center" wrapText="1"/>
    </xf>
    <xf numFmtId="0" fontId="8" fillId="7" borderId="28" xfId="0" applyNumberFormat="1" applyFont="1" applyFill="1" applyBorder="1" applyAlignment="1">
      <alignment vertical="center" wrapText="1"/>
    </xf>
    <xf numFmtId="0" fontId="8" fillId="4" borderId="23" xfId="0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center" vertical="center"/>
    </xf>
    <xf numFmtId="49" fontId="23" fillId="4" borderId="23" xfId="0" applyNumberFormat="1" applyFont="1" applyFill="1" applyBorder="1" applyAlignment="1">
      <alignment horizontal="center" vertical="center"/>
    </xf>
    <xf numFmtId="0" fontId="8" fillId="4" borderId="23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vertical="center" wrapText="1"/>
    </xf>
    <xf numFmtId="41" fontId="8" fillId="4" borderId="23" xfId="1155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left" vertical="center" wrapText="1"/>
    </xf>
    <xf numFmtId="14" fontId="8" fillId="4" borderId="23" xfId="0" applyNumberFormat="1" applyFont="1" applyFill="1" applyBorder="1" applyAlignment="1">
      <alignment horizontal="center" vertical="center" wrapText="1"/>
    </xf>
    <xf numFmtId="0" fontId="45" fillId="4" borderId="23" xfId="0" applyFont="1" applyFill="1" applyBorder="1" applyAlignment="1">
      <alignment horizontal="left" vertical="center"/>
    </xf>
    <xf numFmtId="0" fontId="23" fillId="7" borderId="24" xfId="0" applyNumberFormat="1" applyFont="1" applyFill="1" applyBorder="1" applyAlignment="1">
      <alignment horizontal="center" vertical="center"/>
    </xf>
    <xf numFmtId="0" fontId="8" fillId="7" borderId="24" xfId="0" applyNumberFormat="1" applyFont="1" applyFill="1" applyBorder="1" applyAlignment="1">
      <alignment horizontal="center" vertical="center" wrapText="1"/>
    </xf>
    <xf numFmtId="0" fontId="23" fillId="7" borderId="24" xfId="0" applyNumberFormat="1" applyFont="1" applyFill="1" applyBorder="1" applyAlignment="1">
      <alignment horizontal="center" vertical="center" wrapText="1"/>
    </xf>
    <xf numFmtId="49" fontId="45" fillId="7" borderId="23" xfId="1533" applyNumberFormat="1" applyFont="1" applyFill="1" applyBorder="1" applyAlignment="1">
      <alignment horizontal="left" vertical="center" wrapText="1"/>
      <protection/>
    </xf>
    <xf numFmtId="0" fontId="8" fillId="7" borderId="23" xfId="0" applyFont="1" applyFill="1" applyBorder="1" applyAlignment="1">
      <alignment horizontal="center"/>
    </xf>
    <xf numFmtId="0" fontId="8" fillId="7" borderId="24" xfId="0" applyNumberFormat="1" applyFont="1" applyFill="1" applyBorder="1" applyAlignment="1">
      <alignment horizontal="center" vertical="center"/>
    </xf>
    <xf numFmtId="0" fontId="8" fillId="7" borderId="2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3" fillId="7" borderId="40" xfId="0" applyNumberFormat="1" applyFont="1" applyFill="1" applyBorder="1" applyAlignment="1">
      <alignment horizontal="center" vertical="center"/>
    </xf>
    <xf numFmtId="0" fontId="8" fillId="7" borderId="28" xfId="0" applyNumberFormat="1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8" fillId="7" borderId="23" xfId="0" applyFont="1" applyFill="1" applyBorder="1" applyAlignment="1">
      <alignment horizontal="justify" vertical="center"/>
    </xf>
    <xf numFmtId="0" fontId="0" fillId="0" borderId="0" xfId="0" applyFont="1" applyFill="1" applyBorder="1" applyAlignment="1">
      <alignment/>
    </xf>
    <xf numFmtId="0" fontId="8" fillId="4" borderId="23" xfId="0" applyNumberFormat="1" applyFont="1" applyFill="1" applyBorder="1" applyAlignment="1">
      <alignment horizontal="center" vertical="center"/>
    </xf>
    <xf numFmtId="0" fontId="23" fillId="4" borderId="23" xfId="0" applyNumberFormat="1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3" fontId="8" fillId="4" borderId="23" xfId="0" applyNumberFormat="1" applyFont="1" applyFill="1" applyBorder="1" applyAlignment="1">
      <alignment horizontal="center" vertical="center" wrapText="1"/>
    </xf>
    <xf numFmtId="14" fontId="45" fillId="4" borderId="23" xfId="0" applyNumberFormat="1" applyFont="1" applyFill="1" applyBorder="1" applyAlignment="1">
      <alignment horizontal="left" vertical="center"/>
    </xf>
    <xf numFmtId="3" fontId="8" fillId="7" borderId="23" xfId="0" applyNumberFormat="1" applyFont="1" applyFill="1" applyBorder="1" applyAlignment="1">
      <alignment horizontal="center" vertical="center" wrapText="1"/>
    </xf>
    <xf numFmtId="41" fontId="8" fillId="7" borderId="23" xfId="1155" applyFont="1" applyFill="1" applyBorder="1" applyAlignment="1">
      <alignment vertical="center"/>
    </xf>
    <xf numFmtId="49" fontId="47" fillId="7" borderId="24" xfId="0" applyNumberFormat="1" applyFont="1" applyFill="1" applyBorder="1" applyAlignment="1">
      <alignment horizontal="center" vertical="center" wrapText="1"/>
    </xf>
    <xf numFmtId="3" fontId="23" fillId="7" borderId="23" xfId="0" applyNumberFormat="1" applyFont="1" applyFill="1" applyBorder="1" applyAlignment="1">
      <alignment horizontal="center" vertical="center" wrapText="1"/>
    </xf>
    <xf numFmtId="41" fontId="23" fillId="7" borderId="23" xfId="1155" applyFont="1" applyFill="1" applyBorder="1" applyAlignment="1">
      <alignment horizontal="center" vertical="center" wrapText="1"/>
    </xf>
    <xf numFmtId="49" fontId="23" fillId="7" borderId="23" xfId="1533" applyNumberFormat="1" applyFont="1" applyFill="1" applyBorder="1" applyAlignment="1">
      <alignment horizontal="center" vertical="center"/>
      <protection/>
    </xf>
    <xf numFmtId="0" fontId="23" fillId="7" borderId="23" xfId="1530" applyFont="1" applyFill="1" applyBorder="1" applyAlignment="1">
      <alignment horizontal="center" vertical="center"/>
      <protection/>
    </xf>
    <xf numFmtId="0" fontId="23" fillId="7" borderId="23" xfId="1533" applyNumberFormat="1" applyFont="1" applyFill="1" applyBorder="1" applyAlignment="1">
      <alignment horizontal="center" vertical="center" wrapText="1"/>
      <protection/>
    </xf>
    <xf numFmtId="49" fontId="23" fillId="7" borderId="24" xfId="0" applyNumberFormat="1" applyFont="1" applyFill="1" applyBorder="1" applyAlignment="1">
      <alignment horizontal="center" vertical="center"/>
    </xf>
    <xf numFmtId="49" fontId="8" fillId="7" borderId="23" xfId="0" applyNumberFormat="1" applyFont="1" applyFill="1" applyBorder="1" applyAlignment="1">
      <alignment horizontal="center" vertical="center"/>
    </xf>
    <xf numFmtId="0" fontId="8" fillId="7" borderId="23" xfId="0" applyFont="1" applyFill="1" applyBorder="1" applyAlignment="1" quotePrefix="1">
      <alignment horizontal="center" vertical="center" wrapText="1"/>
    </xf>
    <xf numFmtId="0" fontId="8" fillId="7" borderId="23" xfId="0" applyNumberFormat="1" applyFont="1" applyFill="1" applyBorder="1" applyAlignment="1">
      <alignment vertical="center" wrapText="1"/>
    </xf>
    <xf numFmtId="49" fontId="23" fillId="7" borderId="24" xfId="0" applyNumberFormat="1" applyFont="1" applyFill="1" applyBorder="1" applyAlignment="1">
      <alignment horizontal="center" vertical="center" wrapText="1"/>
    </xf>
    <xf numFmtId="0" fontId="8" fillId="7" borderId="40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 wrapText="1"/>
    </xf>
    <xf numFmtId="3" fontId="8" fillId="5" borderId="23" xfId="0" applyNumberFormat="1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vertical="center"/>
    </xf>
    <xf numFmtId="14" fontId="23" fillId="7" borderId="23" xfId="0" applyNumberFormat="1" applyFont="1" applyFill="1" applyBorder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 wrapText="1"/>
    </xf>
    <xf numFmtId="0" fontId="8" fillId="0" borderId="23" xfId="0" applyNumberFormat="1" applyFont="1" applyFill="1" applyBorder="1" applyAlignment="1">
      <alignment horizontal="center" vertical="center" wrapText="1"/>
    </xf>
    <xf numFmtId="14" fontId="45" fillId="0" borderId="23" xfId="0" applyNumberFormat="1" applyFont="1" applyFill="1" applyBorder="1" applyAlignment="1">
      <alignment horizontal="left" vertical="center" wrapText="1" shrinkToFit="1"/>
    </xf>
    <xf numFmtId="0" fontId="8" fillId="7" borderId="40" xfId="0" applyNumberFormat="1" applyFont="1" applyFill="1" applyBorder="1" applyAlignment="1">
      <alignment horizontal="center" vertical="center" wrapText="1"/>
    </xf>
    <xf numFmtId="41" fontId="8" fillId="0" borderId="23" xfId="1155" applyFont="1" applyFill="1" applyBorder="1" applyAlignment="1">
      <alignment vertical="center"/>
    </xf>
    <xf numFmtId="0" fontId="23" fillId="0" borderId="23" xfId="0" applyFont="1" applyFill="1" applyBorder="1" applyAlignment="1">
      <alignment horizontal="left" vertical="center" wrapText="1"/>
    </xf>
    <xf numFmtId="14" fontId="8" fillId="0" borderId="23" xfId="0" applyNumberFormat="1" applyFont="1" applyFill="1" applyBorder="1" applyAlignment="1">
      <alignment horizontal="center" vertical="center"/>
    </xf>
    <xf numFmtId="0" fontId="45" fillId="0" borderId="23" xfId="0" applyFont="1" applyFill="1" applyBorder="1" applyAlignment="1">
      <alignment horizontal="left" vertical="center" wrapText="1"/>
    </xf>
    <xf numFmtId="41" fontId="8" fillId="4" borderId="23" xfId="1155" applyFont="1" applyFill="1" applyBorder="1" applyAlignment="1">
      <alignment vertical="center"/>
    </xf>
    <xf numFmtId="0" fontId="45" fillId="4" borderId="23" xfId="0" applyFont="1" applyFill="1" applyBorder="1" applyAlignment="1">
      <alignment horizontal="left" vertical="center" wrapText="1"/>
    </xf>
    <xf numFmtId="0" fontId="8" fillId="7" borderId="40" xfId="0" applyNumberFormat="1" applyFont="1" applyFill="1" applyBorder="1" applyAlignment="1">
      <alignment horizontal="center" vertical="center" wrapText="1"/>
    </xf>
    <xf numFmtId="49" fontId="8" fillId="5" borderId="23" xfId="0" applyNumberFormat="1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center" vertical="center" wrapText="1"/>
    </xf>
    <xf numFmtId="41" fontId="8" fillId="5" borderId="23" xfId="1155" applyFont="1" applyFill="1" applyBorder="1" applyAlignment="1">
      <alignment horizontal="right" vertical="center"/>
    </xf>
    <xf numFmtId="14" fontId="45" fillId="5" borderId="23" xfId="0" applyNumberFormat="1" applyFont="1" applyFill="1" applyBorder="1" applyAlignment="1">
      <alignment horizontal="left" vertical="center"/>
    </xf>
    <xf numFmtId="0" fontId="23" fillId="4" borderId="23" xfId="0" applyNumberFormat="1" applyFont="1" applyFill="1" applyBorder="1" applyAlignment="1">
      <alignment horizontal="center" vertical="center" wrapText="1"/>
    </xf>
    <xf numFmtId="0" fontId="8" fillId="4" borderId="23" xfId="0" applyNumberFormat="1" applyFont="1" applyFill="1" applyBorder="1" applyAlignment="1">
      <alignment vertical="center" wrapText="1"/>
    </xf>
    <xf numFmtId="0" fontId="8" fillId="4" borderId="23" xfId="0" applyFont="1" applyFill="1" applyBorder="1" applyAlignment="1" quotePrefix="1">
      <alignment horizontal="center" vertical="center" wrapText="1"/>
    </xf>
    <xf numFmtId="0" fontId="23" fillId="5" borderId="23" xfId="0" applyNumberFormat="1" applyFont="1" applyFill="1" applyBorder="1" applyAlignment="1">
      <alignment horizontal="center" vertical="center" wrapText="1"/>
    </xf>
    <xf numFmtId="0" fontId="8" fillId="5" borderId="28" xfId="0" applyNumberFormat="1" applyFont="1" applyFill="1" applyBorder="1" applyAlignment="1">
      <alignment vertical="center" wrapText="1"/>
    </xf>
    <xf numFmtId="0" fontId="23" fillId="0" borderId="23" xfId="0" applyFont="1" applyFill="1" applyBorder="1" applyAlignment="1">
      <alignment horizontal="center" vertical="center"/>
    </xf>
    <xf numFmtId="14" fontId="45" fillId="0" borderId="23" xfId="0" applyNumberFormat="1" applyFont="1" applyFill="1" applyBorder="1" applyAlignment="1">
      <alignment horizontal="left" vertical="center"/>
    </xf>
    <xf numFmtId="41" fontId="8" fillId="5" borderId="23" xfId="1155" applyFont="1" applyFill="1" applyBorder="1" applyAlignment="1">
      <alignment vertical="center" wrapText="1"/>
    </xf>
    <xf numFmtId="14" fontId="8" fillId="5" borderId="23" xfId="0" applyNumberFormat="1" applyFont="1" applyFill="1" applyBorder="1" applyAlignment="1">
      <alignment horizontal="center" vertical="center"/>
    </xf>
    <xf numFmtId="0" fontId="23" fillId="5" borderId="17" xfId="0" applyNumberFormat="1" applyFont="1" applyFill="1" applyBorder="1" applyAlignment="1">
      <alignment horizontal="center" vertical="center" wrapText="1"/>
    </xf>
    <xf numFmtId="41" fontId="23" fillId="5" borderId="23" xfId="1155" applyFont="1" applyFill="1" applyBorder="1" applyAlignment="1">
      <alignment horizontal="center" vertical="center" wrapText="1"/>
    </xf>
    <xf numFmtId="0" fontId="20" fillId="5" borderId="17" xfId="0" applyFont="1" applyFill="1" applyBorder="1" applyAlignment="1">
      <alignment horizontal="center" vertical="center" wrapText="1"/>
    </xf>
    <xf numFmtId="0" fontId="45" fillId="7" borderId="45" xfId="1533" applyFont="1" applyFill="1" applyBorder="1" applyAlignment="1">
      <alignment horizontal="left" vertical="center" wrapText="1"/>
      <protection/>
    </xf>
    <xf numFmtId="0" fontId="8" fillId="0" borderId="23" xfId="0" applyNumberFormat="1" applyFont="1" applyFill="1" applyBorder="1" applyAlignment="1">
      <alignment vertical="center" wrapText="1"/>
    </xf>
    <xf numFmtId="14" fontId="45" fillId="0" borderId="23" xfId="0" applyNumberFormat="1" applyFont="1" applyFill="1" applyBorder="1" applyAlignment="1">
      <alignment horizontal="left" vertical="center" wrapText="1"/>
    </xf>
    <xf numFmtId="0" fontId="23" fillId="7" borderId="23" xfId="0" applyFont="1" applyFill="1" applyBorder="1" applyAlignment="1">
      <alignment vertical="center" wrapText="1"/>
    </xf>
    <xf numFmtId="0" fontId="72" fillId="0" borderId="0" xfId="0" applyFont="1" applyFill="1" applyAlignment="1">
      <alignment horizontal="center" vertical="center" wrapText="1"/>
    </xf>
    <xf numFmtId="0" fontId="23" fillId="0" borderId="23" xfId="0" applyNumberFormat="1" applyFont="1" applyFill="1" applyBorder="1" applyAlignment="1">
      <alignment horizontal="center" vertical="center"/>
    </xf>
    <xf numFmtId="0" fontId="23" fillId="4" borderId="23" xfId="0" applyFont="1" applyFill="1" applyBorder="1" applyAlignment="1">
      <alignment horizontal="center" vertical="center"/>
    </xf>
    <xf numFmtId="0" fontId="23" fillId="7" borderId="23" xfId="1533" applyFont="1" applyFill="1" applyBorder="1" applyAlignment="1">
      <alignment vertical="center" wrapText="1"/>
      <protection/>
    </xf>
    <xf numFmtId="0" fontId="8" fillId="7" borderId="23" xfId="1533" applyFont="1" applyFill="1" applyBorder="1" applyAlignment="1">
      <alignment vertical="center" wrapText="1"/>
      <protection/>
    </xf>
    <xf numFmtId="0" fontId="23" fillId="4" borderId="23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/>
    </xf>
    <xf numFmtId="41" fontId="8" fillId="4" borderId="23" xfId="1155" applyFont="1" applyFill="1" applyBorder="1" applyAlignment="1">
      <alignment horizontal="center" vertical="center" wrapText="1"/>
    </xf>
    <xf numFmtId="0" fontId="23" fillId="7" borderId="23" xfId="0" applyFont="1" applyFill="1" applyBorder="1" applyAlignment="1">
      <alignment horizontal="center"/>
    </xf>
    <xf numFmtId="0" fontId="23" fillId="7" borderId="46" xfId="1533" applyFont="1" applyFill="1" applyBorder="1" applyAlignment="1">
      <alignment vertical="center" wrapText="1"/>
      <protection/>
    </xf>
    <xf numFmtId="0" fontId="23" fillId="7" borderId="46" xfId="1533" applyFont="1" applyFill="1" applyBorder="1" applyAlignment="1">
      <alignment horizontal="center" vertical="center" wrapText="1"/>
      <protection/>
    </xf>
    <xf numFmtId="0" fontId="46" fillId="0" borderId="0" xfId="0" applyFont="1" applyFill="1" applyAlignment="1">
      <alignment/>
    </xf>
    <xf numFmtId="0" fontId="23" fillId="7" borderId="23" xfId="1531" applyFont="1" applyFill="1" applyBorder="1" applyAlignment="1">
      <alignment vertical="center" wrapText="1"/>
      <protection/>
    </xf>
    <xf numFmtId="0" fontId="8" fillId="5" borderId="24" xfId="0" applyNumberFormat="1" applyFont="1" applyFill="1" applyBorder="1" applyAlignment="1">
      <alignment horizontal="center" vertical="center" wrapText="1"/>
    </xf>
    <xf numFmtId="0" fontId="8" fillId="5" borderId="23" xfId="0" applyFont="1" applyFill="1" applyBorder="1" applyAlignment="1" quotePrefix="1">
      <alignment horizontal="center" vertical="center" wrapText="1"/>
    </xf>
    <xf numFmtId="0" fontId="8" fillId="0" borderId="24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41" fontId="8" fillId="0" borderId="23" xfId="1155" applyFont="1" applyFill="1" applyBorder="1" applyAlignment="1">
      <alignment vertical="center" wrapText="1"/>
    </xf>
    <xf numFmtId="0" fontId="45" fillId="0" borderId="23" xfId="0" applyFont="1" applyFill="1" applyBorder="1" applyAlignment="1">
      <alignment horizontal="left" vertical="center"/>
    </xf>
    <xf numFmtId="0" fontId="23" fillId="7" borderId="17" xfId="0" applyFont="1" applyFill="1" applyBorder="1" applyAlignment="1">
      <alignment horizontal="center" vertical="center" wrapText="1"/>
    </xf>
    <xf numFmtId="0" fontId="23" fillId="7" borderId="1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8" fillId="0" borderId="24" xfId="0" applyNumberFormat="1" applyFont="1" applyFill="1" applyBorder="1" applyAlignment="1">
      <alignment horizontal="center" vertical="center" wrapText="1"/>
    </xf>
    <xf numFmtId="0" fontId="8" fillId="0" borderId="40" xfId="0" applyNumberFormat="1" applyFont="1" applyFill="1" applyBorder="1" applyAlignment="1">
      <alignment horizontal="center" vertical="center" wrapText="1"/>
    </xf>
    <xf numFmtId="0" fontId="8" fillId="0" borderId="28" xfId="0" applyNumberFormat="1" applyFont="1" applyFill="1" applyBorder="1" applyAlignment="1">
      <alignment horizontal="center" vertical="center" wrapText="1"/>
    </xf>
    <xf numFmtId="41" fontId="8" fillId="7" borderId="23" xfId="1155" applyFont="1" applyFill="1" applyBorder="1" applyAlignment="1">
      <alignment horizontal="right" vertical="center"/>
    </xf>
    <xf numFmtId="0" fontId="23" fillId="4" borderId="28" xfId="0" applyFont="1" applyFill="1" applyBorder="1" applyAlignment="1">
      <alignment horizontal="center" vertical="center" wrapText="1"/>
    </xf>
    <xf numFmtId="0" fontId="8" fillId="4" borderId="24" xfId="0" applyNumberFormat="1" applyFont="1" applyFill="1" applyBorder="1" applyAlignment="1">
      <alignment horizontal="center" vertical="center" wrapText="1"/>
    </xf>
    <xf numFmtId="41" fontId="23" fillId="4" borderId="23" xfId="1155" applyFont="1" applyFill="1" applyBorder="1" applyAlignment="1">
      <alignment horizontal="center" vertical="center"/>
    </xf>
    <xf numFmtId="41" fontId="8" fillId="5" borderId="23" xfId="1155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0" fontId="8" fillId="7" borderId="23" xfId="0" applyNumberFormat="1" applyFont="1" applyFill="1" applyBorder="1" applyAlignment="1" quotePrefix="1">
      <alignment horizontal="center" vertical="center" wrapText="1"/>
    </xf>
    <xf numFmtId="14" fontId="45" fillId="4" borderId="23" xfId="0" applyNumberFormat="1" applyFont="1" applyFill="1" applyBorder="1" applyAlignment="1">
      <alignment horizontal="left" vertical="center" wrapText="1"/>
    </xf>
    <xf numFmtId="49" fontId="45" fillId="4" borderId="23" xfId="0" applyNumberFormat="1" applyFont="1" applyFill="1" applyBorder="1" applyAlignment="1">
      <alignment horizontal="left" vertical="center" wrapText="1"/>
    </xf>
    <xf numFmtId="49" fontId="8" fillId="4" borderId="23" xfId="0" applyNumberFormat="1" applyFont="1" applyFill="1" applyBorder="1" applyAlignment="1">
      <alignment horizontal="center" vertical="center" wrapText="1"/>
    </xf>
    <xf numFmtId="49" fontId="8" fillId="4" borderId="23" xfId="0" applyNumberFormat="1" applyFont="1" applyFill="1" applyBorder="1" applyAlignment="1">
      <alignment horizontal="left" vertical="center" wrapText="1"/>
    </xf>
    <xf numFmtId="49" fontId="8" fillId="4" borderId="23" xfId="1155" applyNumberFormat="1" applyFont="1" applyFill="1" applyBorder="1" applyAlignment="1">
      <alignment horizontal="center" vertical="center"/>
    </xf>
    <xf numFmtId="0" fontId="23" fillId="7" borderId="17" xfId="0" applyFont="1" applyFill="1" applyBorder="1" applyAlignment="1">
      <alignment horizontal="center" vertical="center"/>
    </xf>
    <xf numFmtId="41" fontId="23" fillId="7" borderId="23" xfId="1155" applyFont="1" applyFill="1" applyBorder="1" applyAlignment="1">
      <alignment vertical="center"/>
    </xf>
    <xf numFmtId="0" fontId="23" fillId="7" borderId="17" xfId="0" applyFont="1" applyFill="1" applyBorder="1" applyAlignment="1">
      <alignment horizontal="center" vertical="center" shrinkToFit="1"/>
    </xf>
    <xf numFmtId="49" fontId="23" fillId="7" borderId="23" xfId="0" applyNumberFormat="1" applyFont="1" applyFill="1" applyBorder="1" applyAlignment="1">
      <alignment horizontal="center" vertical="center"/>
    </xf>
    <xf numFmtId="49" fontId="46" fillId="7" borderId="23" xfId="1534" applyNumberFormat="1" applyFont="1" applyFill="1" applyBorder="1" applyAlignment="1">
      <alignment horizontal="left" vertical="center" wrapText="1"/>
      <protection/>
    </xf>
    <xf numFmtId="0" fontId="8" fillId="7" borderId="23" xfId="0" applyFont="1" applyFill="1" applyBorder="1" applyAlignment="1">
      <alignment horizontal="justify" vertical="center"/>
    </xf>
    <xf numFmtId="49" fontId="23" fillId="0" borderId="23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Fill="1" applyBorder="1" applyAlignment="1">
      <alignment horizontal="left" vertical="center" wrapText="1"/>
    </xf>
    <xf numFmtId="49" fontId="8" fillId="0" borderId="23" xfId="1155" applyNumberFormat="1" applyFont="1" applyFill="1" applyBorder="1" applyAlignment="1">
      <alignment horizontal="center" vertical="center"/>
    </xf>
    <xf numFmtId="49" fontId="45" fillId="0" borderId="23" xfId="0" applyNumberFormat="1" applyFont="1" applyFill="1" applyBorder="1" applyAlignment="1">
      <alignment horizontal="left" vertical="center" wrapText="1"/>
    </xf>
    <xf numFmtId="0" fontId="23" fillId="5" borderId="23" xfId="0" applyFont="1" applyFill="1" applyBorder="1" applyAlignment="1">
      <alignment horizontal="center" vertical="center"/>
    </xf>
    <xf numFmtId="0" fontId="23" fillId="5" borderId="23" xfId="0" applyFont="1" applyFill="1" applyBorder="1" applyAlignment="1">
      <alignment horizontal="left" vertical="center"/>
    </xf>
    <xf numFmtId="41" fontId="8" fillId="4" borderId="23" xfId="1155" applyFont="1" applyFill="1" applyBorder="1" applyAlignment="1">
      <alignment vertical="center" wrapText="1"/>
    </xf>
    <xf numFmtId="3" fontId="8" fillId="5" borderId="23" xfId="0" applyNumberFormat="1" applyFont="1" applyFill="1" applyBorder="1" applyAlignment="1">
      <alignment vertical="center" wrapText="1"/>
    </xf>
    <xf numFmtId="0" fontId="8" fillId="5" borderId="23" xfId="0" applyFont="1" applyFill="1" applyBorder="1" applyAlignment="1">
      <alignment vertical="center" wrapText="1"/>
    </xf>
    <xf numFmtId="0" fontId="8" fillId="4" borderId="23" xfId="0" applyNumberFormat="1" applyFont="1" applyFill="1" applyBorder="1" applyAlignment="1" quotePrefix="1">
      <alignment horizontal="center" vertical="center" wrapText="1"/>
    </xf>
    <xf numFmtId="0" fontId="8" fillId="4" borderId="23" xfId="0" applyFont="1" applyFill="1" applyBorder="1" applyAlignment="1" quotePrefix="1">
      <alignment horizontal="center" vertical="center"/>
    </xf>
    <xf numFmtId="0" fontId="23" fillId="4" borderId="27" xfId="0" applyNumberFormat="1" applyFont="1" applyFill="1" applyBorder="1" applyAlignment="1">
      <alignment horizontal="center" vertical="center"/>
    </xf>
    <xf numFmtId="41" fontId="23" fillId="4" borderId="23" xfId="1155" applyFont="1" applyFill="1" applyBorder="1" applyAlignment="1">
      <alignment vertical="center"/>
    </xf>
    <xf numFmtId="0" fontId="23" fillId="4" borderId="23" xfId="0" applyFont="1" applyFill="1" applyBorder="1" applyAlignment="1">
      <alignment horizontal="left" vertical="center"/>
    </xf>
    <xf numFmtId="14" fontId="45" fillId="4" borderId="23" xfId="0" applyNumberFormat="1" applyFont="1" applyFill="1" applyBorder="1" applyAlignment="1">
      <alignment horizontal="left" vertical="center"/>
    </xf>
    <xf numFmtId="41" fontId="8" fillId="4" borderId="23" xfId="1155" applyFont="1" applyFill="1" applyBorder="1" applyAlignment="1">
      <alignment horizontal="right" vertical="center"/>
    </xf>
    <xf numFmtId="0" fontId="8" fillId="0" borderId="23" xfId="0" applyFont="1" applyFill="1" applyBorder="1" applyAlignment="1" quotePrefix="1">
      <alignment horizontal="center" vertical="center" wrapText="1"/>
    </xf>
    <xf numFmtId="0" fontId="8" fillId="5" borderId="28" xfId="0" applyNumberFormat="1" applyFont="1" applyFill="1" applyBorder="1" applyAlignment="1">
      <alignment horizontal="center" vertical="center" wrapText="1"/>
    </xf>
    <xf numFmtId="0" fontId="8" fillId="5" borderId="23" xfId="0" applyFont="1" applyFill="1" applyBorder="1" applyAlignment="1">
      <alignment horizontal="center"/>
    </xf>
    <xf numFmtId="0" fontId="23" fillId="0" borderId="23" xfId="0" applyNumberFormat="1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center" vertical="center" wrapText="1"/>
    </xf>
    <xf numFmtId="41" fontId="23" fillId="0" borderId="23" xfId="1155" applyFont="1" applyFill="1" applyBorder="1" applyAlignment="1">
      <alignment vertical="center"/>
    </xf>
    <xf numFmtId="41" fontId="23" fillId="0" borderId="23" xfId="1155" applyFont="1" applyFill="1" applyBorder="1" applyAlignment="1">
      <alignment horizontal="center" vertical="center"/>
    </xf>
    <xf numFmtId="14" fontId="45" fillId="0" borderId="23" xfId="0" applyNumberFormat="1" applyFont="1" applyFill="1" applyBorder="1" applyAlignment="1">
      <alignment horizontal="left" vertical="center" wrapText="1"/>
    </xf>
    <xf numFmtId="41" fontId="23" fillId="0" borderId="23" xfId="1155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left" vertical="center"/>
    </xf>
    <xf numFmtId="14" fontId="45" fillId="0" borderId="23" xfId="0" applyNumberFormat="1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center"/>
    </xf>
    <xf numFmtId="41" fontId="8" fillId="0" borderId="23" xfId="1155" applyFont="1" applyFill="1" applyBorder="1" applyAlignment="1">
      <alignment vertical="center" shrinkToFit="1"/>
    </xf>
    <xf numFmtId="0" fontId="23" fillId="0" borderId="23" xfId="0" applyFont="1" applyFill="1" applyBorder="1" applyAlignment="1">
      <alignment horizontal="left" vertical="center" shrinkToFit="1"/>
    </xf>
    <xf numFmtId="0" fontId="45" fillId="0" borderId="23" xfId="0" applyFont="1" applyFill="1" applyBorder="1" applyAlignment="1">
      <alignment horizontal="left" vertical="center" shrinkToFit="1"/>
    </xf>
    <xf numFmtId="0" fontId="14" fillId="0" borderId="47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 vertical="center"/>
    </xf>
    <xf numFmtId="0" fontId="14" fillId="0" borderId="45" xfId="0" applyNumberFormat="1" applyFont="1" applyFill="1" applyBorder="1" applyAlignment="1">
      <alignment horizontal="center" vertical="center"/>
    </xf>
    <xf numFmtId="0" fontId="14" fillId="0" borderId="23" xfId="0" applyNumberFormat="1" applyFont="1" applyFill="1" applyBorder="1" applyAlignment="1">
      <alignment vertical="center" wrapText="1"/>
    </xf>
    <xf numFmtId="0" fontId="14" fillId="0" borderId="23" xfId="0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41" fontId="14" fillId="0" borderId="23" xfId="1155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left" vertical="center"/>
    </xf>
    <xf numFmtId="14" fontId="73" fillId="0" borderId="23" xfId="0" applyNumberFormat="1" applyFont="1" applyFill="1" applyBorder="1" applyAlignment="1">
      <alignment horizontal="lef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41" fontId="4" fillId="0" borderId="0" xfId="1155" applyFont="1" applyAlignment="1">
      <alignment horizontal="center"/>
    </xf>
    <xf numFmtId="0" fontId="46" fillId="0" borderId="0" xfId="0" applyFont="1" applyAlignment="1">
      <alignment horizontal="left"/>
    </xf>
    <xf numFmtId="0" fontId="25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1" fontId="0" fillId="0" borderId="0" xfId="1155" applyFont="1" applyAlignment="1">
      <alignment/>
    </xf>
  </cellXfs>
  <cellStyles count="1562">
    <cellStyle name="Normal" xfId="0"/>
    <cellStyle name="??&amp;O?&amp;H?_x0008_??_x0007__x0001__x0001_" xfId="15"/>
    <cellStyle name="??&amp;O?&amp;H?_x0008_??_x0007__x0001__x0001__x0000__x0002__x0001_(_x0002_&gt;_x000F__x0000__x0000__x0000_v!_x0000__x0000__x0000__x0000__x0007__x0000__x0000__x0000__x0000__x0000__x0000__x0000__x0000__x0000__x0000__x0000__x0000__x0000__x0000__x0000_?_x0000__x0000__x0000__x0000__x0000__x0000__x0000__x0000__x0000__x0000_           _x0000__x0000__x0000__x0000__x0000_           _x0000__x0000__x0000__x0000__x0000__x0000__x0000__x0000__x0000_&#13;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" xfId="16"/>
    <cellStyle name="20% - 강조색1" xfId="17"/>
    <cellStyle name="20% - 강조색1 2" xfId="18"/>
    <cellStyle name="20% - 강조색1 2 2" xfId="19"/>
    <cellStyle name="20% - 강조색1 2 3" xfId="20"/>
    <cellStyle name="20% - 강조색1 2 4" xfId="21"/>
    <cellStyle name="20% - 강조색1 2 5" xfId="22"/>
    <cellStyle name="20% - 강조색1 2 6" xfId="23"/>
    <cellStyle name="20% - 강조색1 2 7" xfId="24"/>
    <cellStyle name="20% - 강조색1 2 8" xfId="25"/>
    <cellStyle name="20% - 강조색1 2_2011년_신규발주계획(20111116)(1)" xfId="26"/>
    <cellStyle name="20% - 강조색1 3" xfId="27"/>
    <cellStyle name="20% - 강조색1 3 2" xfId="28"/>
    <cellStyle name="20% - 강조색1 3 3" xfId="29"/>
    <cellStyle name="20% - 강조색1 3 4" xfId="30"/>
    <cellStyle name="20% - 강조색1 3 5" xfId="31"/>
    <cellStyle name="20% - 강조색1 3 6" xfId="32"/>
    <cellStyle name="20% - 강조색1 3 7" xfId="33"/>
    <cellStyle name="20% - 강조색1 3 8" xfId="34"/>
    <cellStyle name="20% - 강조색1 3_2011년_신규발주계획(20111116)(1)" xfId="35"/>
    <cellStyle name="20% - 강조색1 4" xfId="36"/>
    <cellStyle name="20% - 강조색1 4 2" xfId="37"/>
    <cellStyle name="20% - 강조색1 4 3" xfId="38"/>
    <cellStyle name="20% - 강조색1 4 4" xfId="39"/>
    <cellStyle name="20% - 강조색1 4 5" xfId="40"/>
    <cellStyle name="20% - 강조색1 4 6" xfId="41"/>
    <cellStyle name="20% - 강조색1 4 7" xfId="42"/>
    <cellStyle name="20% - 강조색1 4 8" xfId="43"/>
    <cellStyle name="20% - 강조색1 4_2011년_신규발주계획(20111116)(1)" xfId="44"/>
    <cellStyle name="20% - 강조색1 5" xfId="45"/>
    <cellStyle name="20% - 강조색1 5 2" xfId="46"/>
    <cellStyle name="20% - 강조색1 5 3" xfId="47"/>
    <cellStyle name="20% - 강조색1 5 4" xfId="48"/>
    <cellStyle name="20% - 강조색1 5 5" xfId="49"/>
    <cellStyle name="20% - 강조색1 5 6" xfId="50"/>
    <cellStyle name="20% - 강조색1 5 7" xfId="51"/>
    <cellStyle name="20% - 강조색1 5 8" xfId="52"/>
    <cellStyle name="20% - 강조색1 5_2011년_신규발주계획(20111116)(1)" xfId="53"/>
    <cellStyle name="20% - 강조색1_2011년 신규발주계획(이경희)(1)" xfId="54"/>
    <cellStyle name="20% - 강조색2" xfId="55"/>
    <cellStyle name="20% - 강조색2 2" xfId="56"/>
    <cellStyle name="20% - 강조색2 2 2" xfId="57"/>
    <cellStyle name="20% - 강조색2 2 3" xfId="58"/>
    <cellStyle name="20% - 강조색2 2 4" xfId="59"/>
    <cellStyle name="20% - 강조색2 2 5" xfId="60"/>
    <cellStyle name="20% - 강조색2 2 6" xfId="61"/>
    <cellStyle name="20% - 강조색2 2 7" xfId="62"/>
    <cellStyle name="20% - 강조색2 2 8" xfId="63"/>
    <cellStyle name="20% - 강조색2 2_2011년_신규발주계획(20111116)(1)" xfId="64"/>
    <cellStyle name="20% - 강조색2 3" xfId="65"/>
    <cellStyle name="20% - 강조색2 3 2" xfId="66"/>
    <cellStyle name="20% - 강조색2 3 3" xfId="67"/>
    <cellStyle name="20% - 강조색2 3 4" xfId="68"/>
    <cellStyle name="20% - 강조색2 3 5" xfId="69"/>
    <cellStyle name="20% - 강조색2 3 6" xfId="70"/>
    <cellStyle name="20% - 강조색2 3 7" xfId="71"/>
    <cellStyle name="20% - 강조색2 3 8" xfId="72"/>
    <cellStyle name="20% - 강조색2 3_2011년_신규발주계획(20111116)(1)" xfId="73"/>
    <cellStyle name="20% - 강조색2 4" xfId="74"/>
    <cellStyle name="20% - 강조색2 4 2" xfId="75"/>
    <cellStyle name="20% - 강조색2 4 3" xfId="76"/>
    <cellStyle name="20% - 강조색2 4 4" xfId="77"/>
    <cellStyle name="20% - 강조색2 4 5" xfId="78"/>
    <cellStyle name="20% - 강조색2 4 6" xfId="79"/>
    <cellStyle name="20% - 강조색2 4 7" xfId="80"/>
    <cellStyle name="20% - 강조색2 4 8" xfId="81"/>
    <cellStyle name="20% - 강조색2 4_2011년_신규발주계획(20111116)(1)" xfId="82"/>
    <cellStyle name="20% - 강조색2 5" xfId="83"/>
    <cellStyle name="20% - 강조색2 5 2" xfId="84"/>
    <cellStyle name="20% - 강조색2 5 3" xfId="85"/>
    <cellStyle name="20% - 강조색2 5 4" xfId="86"/>
    <cellStyle name="20% - 강조색2 5 5" xfId="87"/>
    <cellStyle name="20% - 강조색2 5 6" xfId="88"/>
    <cellStyle name="20% - 강조색2 5 7" xfId="89"/>
    <cellStyle name="20% - 강조색2 5 8" xfId="90"/>
    <cellStyle name="20% - 강조색2 5_2011년_신규발주계획(20111116)(1)" xfId="91"/>
    <cellStyle name="20% - 강조색2_2011년 신규발주계획(이경희)(1)" xfId="92"/>
    <cellStyle name="20% - 강조색3" xfId="93"/>
    <cellStyle name="20% - 강조색3 2" xfId="94"/>
    <cellStyle name="20% - 강조색3 2 2" xfId="95"/>
    <cellStyle name="20% - 강조색3 2 3" xfId="96"/>
    <cellStyle name="20% - 강조색3 2 4" xfId="97"/>
    <cellStyle name="20% - 강조색3 2 5" xfId="98"/>
    <cellStyle name="20% - 강조색3 2 6" xfId="99"/>
    <cellStyle name="20% - 강조색3 2 7" xfId="100"/>
    <cellStyle name="20% - 강조색3 2 8" xfId="101"/>
    <cellStyle name="20% - 강조색3 2_2011년_신규발주계획(20111116)(1)" xfId="102"/>
    <cellStyle name="20% - 강조색3 3" xfId="103"/>
    <cellStyle name="20% - 강조색3 3 2" xfId="104"/>
    <cellStyle name="20% - 강조색3 3 3" xfId="105"/>
    <cellStyle name="20% - 강조색3 3 4" xfId="106"/>
    <cellStyle name="20% - 강조색3 3 5" xfId="107"/>
    <cellStyle name="20% - 강조색3 3 6" xfId="108"/>
    <cellStyle name="20% - 강조색3 3 7" xfId="109"/>
    <cellStyle name="20% - 강조색3 3 8" xfId="110"/>
    <cellStyle name="20% - 강조색3 3_2011년_신규발주계획(20111116)(1)" xfId="111"/>
    <cellStyle name="20% - 강조색3 4" xfId="112"/>
    <cellStyle name="20% - 강조색3 4 2" xfId="113"/>
    <cellStyle name="20% - 강조색3 4 3" xfId="114"/>
    <cellStyle name="20% - 강조색3 4 4" xfId="115"/>
    <cellStyle name="20% - 강조색3 4 5" xfId="116"/>
    <cellStyle name="20% - 강조색3 4 6" xfId="117"/>
    <cellStyle name="20% - 강조색3 4 7" xfId="118"/>
    <cellStyle name="20% - 강조색3 4 8" xfId="119"/>
    <cellStyle name="20% - 강조색3 4_2011년_신규발주계획(20111116)(1)" xfId="120"/>
    <cellStyle name="20% - 강조색3 5" xfId="121"/>
    <cellStyle name="20% - 강조색3 5 2" xfId="122"/>
    <cellStyle name="20% - 강조색3 5 3" xfId="123"/>
    <cellStyle name="20% - 강조색3 5 4" xfId="124"/>
    <cellStyle name="20% - 강조색3 5 5" xfId="125"/>
    <cellStyle name="20% - 강조색3 5 6" xfId="126"/>
    <cellStyle name="20% - 강조색3 5 7" xfId="127"/>
    <cellStyle name="20% - 강조색3 5 8" xfId="128"/>
    <cellStyle name="20% - 강조색3 5_2011년_신규발주계획(20111116)(1)" xfId="129"/>
    <cellStyle name="20% - 강조색3_2011년 신규발주계획(이경희)(1)" xfId="130"/>
    <cellStyle name="20% - 강조색4" xfId="131"/>
    <cellStyle name="20% - 강조색4 2" xfId="132"/>
    <cellStyle name="20% - 강조색4 2 2" xfId="133"/>
    <cellStyle name="20% - 강조색4 2 3" xfId="134"/>
    <cellStyle name="20% - 강조색4 2 4" xfId="135"/>
    <cellStyle name="20% - 강조색4 2 5" xfId="136"/>
    <cellStyle name="20% - 강조색4 2 6" xfId="137"/>
    <cellStyle name="20% - 강조색4 2 7" xfId="138"/>
    <cellStyle name="20% - 강조색4 2 8" xfId="139"/>
    <cellStyle name="20% - 강조색4 2_2011년_신규발주계획(20111116)(1)" xfId="140"/>
    <cellStyle name="20% - 강조색4 3" xfId="141"/>
    <cellStyle name="20% - 강조색4 3 2" xfId="142"/>
    <cellStyle name="20% - 강조색4 3 3" xfId="143"/>
    <cellStyle name="20% - 강조색4 3 4" xfId="144"/>
    <cellStyle name="20% - 강조색4 3 5" xfId="145"/>
    <cellStyle name="20% - 강조색4 3 6" xfId="146"/>
    <cellStyle name="20% - 강조색4 3 7" xfId="147"/>
    <cellStyle name="20% - 강조색4 3 8" xfId="148"/>
    <cellStyle name="20% - 강조색4 3_2011년_신규발주계획(20111116)(1)" xfId="149"/>
    <cellStyle name="20% - 강조색4 4" xfId="150"/>
    <cellStyle name="20% - 강조색4 4 2" xfId="151"/>
    <cellStyle name="20% - 강조색4 4 3" xfId="152"/>
    <cellStyle name="20% - 강조색4 4 4" xfId="153"/>
    <cellStyle name="20% - 강조색4 4 5" xfId="154"/>
    <cellStyle name="20% - 강조색4 4 6" xfId="155"/>
    <cellStyle name="20% - 강조색4 4 7" xfId="156"/>
    <cellStyle name="20% - 강조색4 4 8" xfId="157"/>
    <cellStyle name="20% - 강조색4 4_2011년_신규발주계획(20111116)(1)" xfId="158"/>
    <cellStyle name="20% - 강조색4 5" xfId="159"/>
    <cellStyle name="20% - 강조색4 5 2" xfId="160"/>
    <cellStyle name="20% - 강조색4 5 3" xfId="161"/>
    <cellStyle name="20% - 강조색4 5 4" xfId="162"/>
    <cellStyle name="20% - 강조색4 5 5" xfId="163"/>
    <cellStyle name="20% - 강조색4 5 6" xfId="164"/>
    <cellStyle name="20% - 강조색4 5 7" xfId="165"/>
    <cellStyle name="20% - 강조색4 5 8" xfId="166"/>
    <cellStyle name="20% - 강조색4 5_2011년_신규발주계획(20111116)(1)" xfId="167"/>
    <cellStyle name="20% - 강조색4_2011년 신규발주계획(이경희)(1)" xfId="168"/>
    <cellStyle name="20% - 강조색5" xfId="169"/>
    <cellStyle name="20% - 강조색5 2" xfId="170"/>
    <cellStyle name="20% - 강조색5 2 2" xfId="171"/>
    <cellStyle name="20% - 강조색5 2 3" xfId="172"/>
    <cellStyle name="20% - 강조색5 2 4" xfId="173"/>
    <cellStyle name="20% - 강조색5 2 5" xfId="174"/>
    <cellStyle name="20% - 강조색5 2 6" xfId="175"/>
    <cellStyle name="20% - 강조색5 2 7" xfId="176"/>
    <cellStyle name="20% - 강조색5 2 8" xfId="177"/>
    <cellStyle name="20% - 강조색5 2_2011년_신규발주계획(20111116)(1)" xfId="178"/>
    <cellStyle name="20% - 강조색5 3" xfId="179"/>
    <cellStyle name="20% - 강조색5 3 2" xfId="180"/>
    <cellStyle name="20% - 강조색5 3 3" xfId="181"/>
    <cellStyle name="20% - 강조색5 3 4" xfId="182"/>
    <cellStyle name="20% - 강조색5 3 5" xfId="183"/>
    <cellStyle name="20% - 강조색5 3 6" xfId="184"/>
    <cellStyle name="20% - 강조색5 3 7" xfId="185"/>
    <cellStyle name="20% - 강조색5 3 8" xfId="186"/>
    <cellStyle name="20% - 강조색5 3_2011년_신규발주계획(20111116)(1)" xfId="187"/>
    <cellStyle name="20% - 강조색5 4" xfId="188"/>
    <cellStyle name="20% - 강조색5 4 2" xfId="189"/>
    <cellStyle name="20% - 강조색5 4 3" xfId="190"/>
    <cellStyle name="20% - 강조색5 4 4" xfId="191"/>
    <cellStyle name="20% - 강조색5 4 5" xfId="192"/>
    <cellStyle name="20% - 강조색5 4 6" xfId="193"/>
    <cellStyle name="20% - 강조색5 4 7" xfId="194"/>
    <cellStyle name="20% - 강조색5 4 8" xfId="195"/>
    <cellStyle name="20% - 강조색5 4_2011년_신규발주계획(20111116)(1)" xfId="196"/>
    <cellStyle name="20% - 강조색5 5" xfId="197"/>
    <cellStyle name="20% - 강조색5 5 2" xfId="198"/>
    <cellStyle name="20% - 강조색5 5 3" xfId="199"/>
    <cellStyle name="20% - 강조색5 5 4" xfId="200"/>
    <cellStyle name="20% - 강조색5 5 5" xfId="201"/>
    <cellStyle name="20% - 강조색5 5 6" xfId="202"/>
    <cellStyle name="20% - 강조색5 5 7" xfId="203"/>
    <cellStyle name="20% - 강조색5 5 8" xfId="204"/>
    <cellStyle name="20% - 강조색5 5_2011년_신규발주계획(20111116)(1)" xfId="205"/>
    <cellStyle name="20% - 강조색5_2011년 신규발주계획(이경희)(1)" xfId="206"/>
    <cellStyle name="20% - 강조색6" xfId="207"/>
    <cellStyle name="20% - 강조색6 2" xfId="208"/>
    <cellStyle name="20% - 강조색6 2 2" xfId="209"/>
    <cellStyle name="20% - 강조색6 2 3" xfId="210"/>
    <cellStyle name="20% - 강조색6 2 4" xfId="211"/>
    <cellStyle name="20% - 강조색6 2 5" xfId="212"/>
    <cellStyle name="20% - 강조색6 2 6" xfId="213"/>
    <cellStyle name="20% - 강조색6 2 7" xfId="214"/>
    <cellStyle name="20% - 강조색6 2 8" xfId="215"/>
    <cellStyle name="20% - 강조색6 2_2011년_신규발주계획(20111116)(1)" xfId="216"/>
    <cellStyle name="20% - 강조색6 3" xfId="217"/>
    <cellStyle name="20% - 강조색6 3 2" xfId="218"/>
    <cellStyle name="20% - 강조색6 3 3" xfId="219"/>
    <cellStyle name="20% - 강조색6 3 4" xfId="220"/>
    <cellStyle name="20% - 강조색6 3 5" xfId="221"/>
    <cellStyle name="20% - 강조색6 3 6" xfId="222"/>
    <cellStyle name="20% - 강조색6 3 7" xfId="223"/>
    <cellStyle name="20% - 강조색6 3 8" xfId="224"/>
    <cellStyle name="20% - 강조색6 3_2011년_신규발주계획(20111116)(1)" xfId="225"/>
    <cellStyle name="20% - 강조색6 4" xfId="226"/>
    <cellStyle name="20% - 강조색6 4 2" xfId="227"/>
    <cellStyle name="20% - 강조색6 4 3" xfId="228"/>
    <cellStyle name="20% - 강조색6 4 4" xfId="229"/>
    <cellStyle name="20% - 강조색6 4 5" xfId="230"/>
    <cellStyle name="20% - 강조색6 4 6" xfId="231"/>
    <cellStyle name="20% - 강조색6 4 7" xfId="232"/>
    <cellStyle name="20% - 강조색6 4 8" xfId="233"/>
    <cellStyle name="20% - 강조색6 4_2011년_신규발주계획(20111116)(1)" xfId="234"/>
    <cellStyle name="20% - 강조색6 5" xfId="235"/>
    <cellStyle name="20% - 강조색6 5 2" xfId="236"/>
    <cellStyle name="20% - 강조색6 5 3" xfId="237"/>
    <cellStyle name="20% - 강조색6 5 4" xfId="238"/>
    <cellStyle name="20% - 강조색6 5 5" xfId="239"/>
    <cellStyle name="20% - 강조색6 5 6" xfId="240"/>
    <cellStyle name="20% - 강조색6 5 7" xfId="241"/>
    <cellStyle name="20% - 강조색6 5 8" xfId="242"/>
    <cellStyle name="20% - 강조색6 5_2011년_신규발주계획(20111116)(1)" xfId="243"/>
    <cellStyle name="20% - 강조색6_2011년 신규발주계획(이경희)(1)" xfId="244"/>
    <cellStyle name="20% - Accent1" xfId="245"/>
    <cellStyle name="20% - Accent2" xfId="246"/>
    <cellStyle name="20% - Accent3" xfId="247"/>
    <cellStyle name="20% - Accent4" xfId="248"/>
    <cellStyle name="20% - Accent5" xfId="249"/>
    <cellStyle name="20% - Accent6" xfId="250"/>
    <cellStyle name="40% - 강조색1" xfId="251"/>
    <cellStyle name="40% - 강조색1 2" xfId="252"/>
    <cellStyle name="40% - 강조색1 2 2" xfId="253"/>
    <cellStyle name="40% - 강조색1 2 3" xfId="254"/>
    <cellStyle name="40% - 강조색1 2 4" xfId="255"/>
    <cellStyle name="40% - 강조색1 2 5" xfId="256"/>
    <cellStyle name="40% - 강조색1 2 6" xfId="257"/>
    <cellStyle name="40% - 강조색1 2 7" xfId="258"/>
    <cellStyle name="40% - 강조색1 2 8" xfId="259"/>
    <cellStyle name="40% - 강조색1 2_2011년_신규발주계획(20111116)(1)" xfId="260"/>
    <cellStyle name="40% - 강조색1 3" xfId="261"/>
    <cellStyle name="40% - 강조색1 3 2" xfId="262"/>
    <cellStyle name="40% - 강조색1 3 3" xfId="263"/>
    <cellStyle name="40% - 강조색1 3 4" xfId="264"/>
    <cellStyle name="40% - 강조색1 3 5" xfId="265"/>
    <cellStyle name="40% - 강조색1 3 6" xfId="266"/>
    <cellStyle name="40% - 강조색1 3 7" xfId="267"/>
    <cellStyle name="40% - 강조색1 3 8" xfId="268"/>
    <cellStyle name="40% - 강조색1 3_2011년_신규발주계획(20111116)(1)" xfId="269"/>
    <cellStyle name="40% - 강조색1 4" xfId="270"/>
    <cellStyle name="40% - 강조색1 4 2" xfId="271"/>
    <cellStyle name="40% - 강조색1 4 3" xfId="272"/>
    <cellStyle name="40% - 강조색1 4 4" xfId="273"/>
    <cellStyle name="40% - 강조색1 4 5" xfId="274"/>
    <cellStyle name="40% - 강조색1 4 6" xfId="275"/>
    <cellStyle name="40% - 강조색1 4 7" xfId="276"/>
    <cellStyle name="40% - 강조색1 4 8" xfId="277"/>
    <cellStyle name="40% - 강조색1 4_2011년_신규발주계획(20111116)(1)" xfId="278"/>
    <cellStyle name="40% - 강조색1 5" xfId="279"/>
    <cellStyle name="40% - 강조색1 5 2" xfId="280"/>
    <cellStyle name="40% - 강조색1 5 3" xfId="281"/>
    <cellStyle name="40% - 강조색1 5 4" xfId="282"/>
    <cellStyle name="40% - 강조색1 5 5" xfId="283"/>
    <cellStyle name="40% - 강조색1 5 6" xfId="284"/>
    <cellStyle name="40% - 강조색1 5 7" xfId="285"/>
    <cellStyle name="40% - 강조색1 5 8" xfId="286"/>
    <cellStyle name="40% - 강조색1 5_2011년_신규발주계획(20111116)(1)" xfId="287"/>
    <cellStyle name="40% - 강조색1_2011년 신규발주계획(이경희)(1)" xfId="288"/>
    <cellStyle name="40% - 강조색2" xfId="289"/>
    <cellStyle name="40% - 강조색2 2" xfId="290"/>
    <cellStyle name="40% - 강조색2 2 2" xfId="291"/>
    <cellStyle name="40% - 강조색2 2 3" xfId="292"/>
    <cellStyle name="40% - 강조색2 2 4" xfId="293"/>
    <cellStyle name="40% - 강조색2 2 5" xfId="294"/>
    <cellStyle name="40% - 강조색2 2 6" xfId="295"/>
    <cellStyle name="40% - 강조색2 2 7" xfId="296"/>
    <cellStyle name="40% - 강조색2 2 8" xfId="297"/>
    <cellStyle name="40% - 강조색2 2_2011년_신규발주계획(20111116)(1)" xfId="298"/>
    <cellStyle name="40% - 강조색2 3" xfId="299"/>
    <cellStyle name="40% - 강조색2 3 2" xfId="300"/>
    <cellStyle name="40% - 강조색2 3 3" xfId="301"/>
    <cellStyle name="40% - 강조색2 3 4" xfId="302"/>
    <cellStyle name="40% - 강조색2 3 5" xfId="303"/>
    <cellStyle name="40% - 강조색2 3 6" xfId="304"/>
    <cellStyle name="40% - 강조색2 3 7" xfId="305"/>
    <cellStyle name="40% - 강조색2 3 8" xfId="306"/>
    <cellStyle name="40% - 강조색2 3_2011년_신규발주계획(20111116)(1)" xfId="307"/>
    <cellStyle name="40% - 강조색2 4" xfId="308"/>
    <cellStyle name="40% - 강조색2 4 2" xfId="309"/>
    <cellStyle name="40% - 강조색2 4 3" xfId="310"/>
    <cellStyle name="40% - 강조색2 4 4" xfId="311"/>
    <cellStyle name="40% - 강조색2 4 5" xfId="312"/>
    <cellStyle name="40% - 강조색2 4 6" xfId="313"/>
    <cellStyle name="40% - 강조색2 4 7" xfId="314"/>
    <cellStyle name="40% - 강조색2 4 8" xfId="315"/>
    <cellStyle name="40% - 강조색2 4_2011년_신규발주계획(20111116)(1)" xfId="316"/>
    <cellStyle name="40% - 강조색2 5" xfId="317"/>
    <cellStyle name="40% - 강조색2 5 2" xfId="318"/>
    <cellStyle name="40% - 강조색2 5 3" xfId="319"/>
    <cellStyle name="40% - 강조색2 5 4" xfId="320"/>
    <cellStyle name="40% - 강조색2 5 5" xfId="321"/>
    <cellStyle name="40% - 강조색2 5 6" xfId="322"/>
    <cellStyle name="40% - 강조색2 5 7" xfId="323"/>
    <cellStyle name="40% - 강조색2 5 8" xfId="324"/>
    <cellStyle name="40% - 강조색2 5_2011년_신규발주계획(20111116)(1)" xfId="325"/>
    <cellStyle name="40% - 강조색2_2011년 신규발주계획(이경희)(1)" xfId="326"/>
    <cellStyle name="40% - 강조색3" xfId="327"/>
    <cellStyle name="40% - 강조색3 2" xfId="328"/>
    <cellStyle name="40% - 강조색3 2 2" xfId="329"/>
    <cellStyle name="40% - 강조색3 2 3" xfId="330"/>
    <cellStyle name="40% - 강조색3 2 4" xfId="331"/>
    <cellStyle name="40% - 강조색3 2 5" xfId="332"/>
    <cellStyle name="40% - 강조색3 2 6" xfId="333"/>
    <cellStyle name="40% - 강조색3 2 7" xfId="334"/>
    <cellStyle name="40% - 강조색3 2 8" xfId="335"/>
    <cellStyle name="40% - 강조색3 2_2011년_신규발주계획(20111116)(1)" xfId="336"/>
    <cellStyle name="40% - 강조색3 3" xfId="337"/>
    <cellStyle name="40% - 강조색3 3 2" xfId="338"/>
    <cellStyle name="40% - 강조색3 3 3" xfId="339"/>
    <cellStyle name="40% - 강조색3 3 4" xfId="340"/>
    <cellStyle name="40% - 강조색3 3 5" xfId="341"/>
    <cellStyle name="40% - 강조색3 3 6" xfId="342"/>
    <cellStyle name="40% - 강조색3 3 7" xfId="343"/>
    <cellStyle name="40% - 강조색3 3 8" xfId="344"/>
    <cellStyle name="40% - 강조색3 3_2011년_신규발주계획(20111116)(1)" xfId="345"/>
    <cellStyle name="40% - 강조색3 4" xfId="346"/>
    <cellStyle name="40% - 강조색3 4 2" xfId="347"/>
    <cellStyle name="40% - 강조색3 4 3" xfId="348"/>
    <cellStyle name="40% - 강조색3 4 4" xfId="349"/>
    <cellStyle name="40% - 강조색3 4 5" xfId="350"/>
    <cellStyle name="40% - 강조색3 4 6" xfId="351"/>
    <cellStyle name="40% - 강조색3 4 7" xfId="352"/>
    <cellStyle name="40% - 강조색3 4 8" xfId="353"/>
    <cellStyle name="40% - 강조색3 4_2011년_신규발주계획(20111116)(1)" xfId="354"/>
    <cellStyle name="40% - 강조색3 5" xfId="355"/>
    <cellStyle name="40% - 강조색3 5 2" xfId="356"/>
    <cellStyle name="40% - 강조색3 5 3" xfId="357"/>
    <cellStyle name="40% - 강조색3 5 4" xfId="358"/>
    <cellStyle name="40% - 강조색3 5 5" xfId="359"/>
    <cellStyle name="40% - 강조색3 5 6" xfId="360"/>
    <cellStyle name="40% - 강조색3 5 7" xfId="361"/>
    <cellStyle name="40% - 강조색3 5 8" xfId="362"/>
    <cellStyle name="40% - 강조색3 5_2011년_신규발주계획(20111116)(1)" xfId="363"/>
    <cellStyle name="40% - 강조색3_2011년 신규발주계획(이경희)(1)" xfId="364"/>
    <cellStyle name="40% - 강조색4" xfId="365"/>
    <cellStyle name="40% - 강조색4 2" xfId="366"/>
    <cellStyle name="40% - 강조색4 2 2" xfId="367"/>
    <cellStyle name="40% - 강조색4 2 3" xfId="368"/>
    <cellStyle name="40% - 강조색4 2 4" xfId="369"/>
    <cellStyle name="40% - 강조색4 2 5" xfId="370"/>
    <cellStyle name="40% - 강조색4 2 6" xfId="371"/>
    <cellStyle name="40% - 강조색4 2 7" xfId="372"/>
    <cellStyle name="40% - 강조색4 2 8" xfId="373"/>
    <cellStyle name="40% - 강조색4 2_2011년_신규발주계획(20111116)(1)" xfId="374"/>
    <cellStyle name="40% - 강조색4 3" xfId="375"/>
    <cellStyle name="40% - 강조색4 3 2" xfId="376"/>
    <cellStyle name="40% - 강조색4 3 3" xfId="377"/>
    <cellStyle name="40% - 강조색4 3 4" xfId="378"/>
    <cellStyle name="40% - 강조색4 3 5" xfId="379"/>
    <cellStyle name="40% - 강조색4 3 6" xfId="380"/>
    <cellStyle name="40% - 강조색4 3 7" xfId="381"/>
    <cellStyle name="40% - 강조색4 3 8" xfId="382"/>
    <cellStyle name="40% - 강조색4 3_2011년_신규발주계획(20111116)(1)" xfId="383"/>
    <cellStyle name="40% - 강조색4 4" xfId="384"/>
    <cellStyle name="40% - 강조색4 4 2" xfId="385"/>
    <cellStyle name="40% - 강조색4 4 3" xfId="386"/>
    <cellStyle name="40% - 강조색4 4 4" xfId="387"/>
    <cellStyle name="40% - 강조색4 4 5" xfId="388"/>
    <cellStyle name="40% - 강조색4 4 6" xfId="389"/>
    <cellStyle name="40% - 강조색4 4 7" xfId="390"/>
    <cellStyle name="40% - 강조색4 4 8" xfId="391"/>
    <cellStyle name="40% - 강조색4 4_2011년_신규발주계획(20111116)(1)" xfId="392"/>
    <cellStyle name="40% - 강조색4 5" xfId="393"/>
    <cellStyle name="40% - 강조색4 5 2" xfId="394"/>
    <cellStyle name="40% - 강조색4 5 3" xfId="395"/>
    <cellStyle name="40% - 강조색4 5 4" xfId="396"/>
    <cellStyle name="40% - 강조색4 5 5" xfId="397"/>
    <cellStyle name="40% - 강조색4 5 6" xfId="398"/>
    <cellStyle name="40% - 강조색4 5 7" xfId="399"/>
    <cellStyle name="40% - 강조색4 5 8" xfId="400"/>
    <cellStyle name="40% - 강조색4 5_2011년_신규발주계획(20111116)(1)" xfId="401"/>
    <cellStyle name="40% - 강조색4_2011년 신규발주계획(이경희)(1)" xfId="402"/>
    <cellStyle name="40% - 강조색5" xfId="403"/>
    <cellStyle name="40% - 강조색5 2" xfId="404"/>
    <cellStyle name="40% - 강조색5 2 2" xfId="405"/>
    <cellStyle name="40% - 강조색5 2 3" xfId="406"/>
    <cellStyle name="40% - 강조색5 2 4" xfId="407"/>
    <cellStyle name="40% - 강조색5 2 5" xfId="408"/>
    <cellStyle name="40% - 강조색5 2 6" xfId="409"/>
    <cellStyle name="40% - 강조색5 2 7" xfId="410"/>
    <cellStyle name="40% - 강조색5 2 8" xfId="411"/>
    <cellStyle name="40% - 강조색5 2_2011년_신규발주계획(20111116)(1)" xfId="412"/>
    <cellStyle name="40% - 강조색5 3" xfId="413"/>
    <cellStyle name="40% - 강조색5 3 2" xfId="414"/>
    <cellStyle name="40% - 강조색5 3 3" xfId="415"/>
    <cellStyle name="40% - 강조색5 3 4" xfId="416"/>
    <cellStyle name="40% - 강조색5 3 5" xfId="417"/>
    <cellStyle name="40% - 강조색5 3 6" xfId="418"/>
    <cellStyle name="40% - 강조색5 3 7" xfId="419"/>
    <cellStyle name="40% - 강조색5 3 8" xfId="420"/>
    <cellStyle name="40% - 강조색5 3_2011년_신규발주계획(20111116)(1)" xfId="421"/>
    <cellStyle name="40% - 강조색5 4" xfId="422"/>
    <cellStyle name="40% - 강조색5 4 2" xfId="423"/>
    <cellStyle name="40% - 강조색5 4 3" xfId="424"/>
    <cellStyle name="40% - 강조색5 4 4" xfId="425"/>
    <cellStyle name="40% - 강조색5 4 5" xfId="426"/>
    <cellStyle name="40% - 강조색5 4 6" xfId="427"/>
    <cellStyle name="40% - 강조색5 4 7" xfId="428"/>
    <cellStyle name="40% - 강조색5 4 8" xfId="429"/>
    <cellStyle name="40% - 강조색5 4_2011년_신규발주계획(20111116)(1)" xfId="430"/>
    <cellStyle name="40% - 강조색5 5" xfId="431"/>
    <cellStyle name="40% - 강조색5 5 2" xfId="432"/>
    <cellStyle name="40% - 강조색5 5 3" xfId="433"/>
    <cellStyle name="40% - 강조색5 5 4" xfId="434"/>
    <cellStyle name="40% - 강조색5 5 5" xfId="435"/>
    <cellStyle name="40% - 강조색5 5 6" xfId="436"/>
    <cellStyle name="40% - 강조색5 5 7" xfId="437"/>
    <cellStyle name="40% - 강조색5 5 8" xfId="438"/>
    <cellStyle name="40% - 강조색5 5_2011년_신규발주계획(20111116)(1)" xfId="439"/>
    <cellStyle name="40% - 강조색5_2011년 신규발주계획(이경희)(1)" xfId="440"/>
    <cellStyle name="40% - 강조색6" xfId="441"/>
    <cellStyle name="40% - 강조색6 2" xfId="442"/>
    <cellStyle name="40% - 강조색6 2 2" xfId="443"/>
    <cellStyle name="40% - 강조색6 2 3" xfId="444"/>
    <cellStyle name="40% - 강조색6 2 4" xfId="445"/>
    <cellStyle name="40% - 강조색6 2 5" xfId="446"/>
    <cellStyle name="40% - 강조색6 2 6" xfId="447"/>
    <cellStyle name="40% - 강조색6 2 7" xfId="448"/>
    <cellStyle name="40% - 강조색6 2 8" xfId="449"/>
    <cellStyle name="40% - 강조색6 2_2011년_신규발주계획(20111116)(1)" xfId="450"/>
    <cellStyle name="40% - 강조색6 3" xfId="451"/>
    <cellStyle name="40% - 강조색6 3 2" xfId="452"/>
    <cellStyle name="40% - 강조색6 3 3" xfId="453"/>
    <cellStyle name="40% - 강조색6 3 4" xfId="454"/>
    <cellStyle name="40% - 강조색6 3 5" xfId="455"/>
    <cellStyle name="40% - 강조색6 3 6" xfId="456"/>
    <cellStyle name="40% - 강조색6 3 7" xfId="457"/>
    <cellStyle name="40% - 강조색6 3 8" xfId="458"/>
    <cellStyle name="40% - 강조색6 3_2011년_신규발주계획(20111116)(1)" xfId="459"/>
    <cellStyle name="40% - 강조색6 4" xfId="460"/>
    <cellStyle name="40% - 강조색6 4 2" xfId="461"/>
    <cellStyle name="40% - 강조색6 4 3" xfId="462"/>
    <cellStyle name="40% - 강조색6 4 4" xfId="463"/>
    <cellStyle name="40% - 강조색6 4 5" xfId="464"/>
    <cellStyle name="40% - 강조색6 4 6" xfId="465"/>
    <cellStyle name="40% - 강조색6 4 7" xfId="466"/>
    <cellStyle name="40% - 강조색6 4 8" xfId="467"/>
    <cellStyle name="40% - 강조색6 4_2011년_신규발주계획(20111116)(1)" xfId="468"/>
    <cellStyle name="40% - 강조색6 5" xfId="469"/>
    <cellStyle name="40% - 강조색6 5 2" xfId="470"/>
    <cellStyle name="40% - 강조색6 5 3" xfId="471"/>
    <cellStyle name="40% - 강조색6 5 4" xfId="472"/>
    <cellStyle name="40% - 강조색6 5 5" xfId="473"/>
    <cellStyle name="40% - 강조색6 5 6" xfId="474"/>
    <cellStyle name="40% - 강조색6 5 7" xfId="475"/>
    <cellStyle name="40% - 강조색6 5 8" xfId="476"/>
    <cellStyle name="40% - 강조색6 5_2011년_신규발주계획(20111116)(1)" xfId="477"/>
    <cellStyle name="40% - 강조색6_2011년 신규발주계획(이경희)(1)" xfId="478"/>
    <cellStyle name="40% - Accent1" xfId="479"/>
    <cellStyle name="40% - Accent2" xfId="480"/>
    <cellStyle name="40% - Accent3" xfId="481"/>
    <cellStyle name="40% - Accent4" xfId="482"/>
    <cellStyle name="40% - Accent5" xfId="483"/>
    <cellStyle name="40% - Accent6" xfId="484"/>
    <cellStyle name="60% - 강조색1" xfId="485"/>
    <cellStyle name="60% - 강조색1 2" xfId="486"/>
    <cellStyle name="60% - 강조색1 2 2" xfId="487"/>
    <cellStyle name="60% - 강조색1 2 3" xfId="488"/>
    <cellStyle name="60% - 강조색1 2 4" xfId="489"/>
    <cellStyle name="60% - 강조색1 2 5" xfId="490"/>
    <cellStyle name="60% - 강조색1 2 6" xfId="491"/>
    <cellStyle name="60% - 강조색1 2 7" xfId="492"/>
    <cellStyle name="60% - 강조색1 2 8" xfId="493"/>
    <cellStyle name="60% - 강조색1 3" xfId="494"/>
    <cellStyle name="60% - 강조색1 3 2" xfId="495"/>
    <cellStyle name="60% - 강조색1 3 3" xfId="496"/>
    <cellStyle name="60% - 강조색1 3 4" xfId="497"/>
    <cellStyle name="60% - 강조색1 3 5" xfId="498"/>
    <cellStyle name="60% - 강조색1 3 6" xfId="499"/>
    <cellStyle name="60% - 강조색1 3 7" xfId="500"/>
    <cellStyle name="60% - 강조색1 3 8" xfId="501"/>
    <cellStyle name="60% - 강조색1 4" xfId="502"/>
    <cellStyle name="60% - 강조색1 4 2" xfId="503"/>
    <cellStyle name="60% - 강조색1 4 3" xfId="504"/>
    <cellStyle name="60% - 강조색1 4 4" xfId="505"/>
    <cellStyle name="60% - 강조색1 4 5" xfId="506"/>
    <cellStyle name="60% - 강조색1 4 6" xfId="507"/>
    <cellStyle name="60% - 강조색1 4 7" xfId="508"/>
    <cellStyle name="60% - 강조색1 4 8" xfId="509"/>
    <cellStyle name="60% - 강조색1 5" xfId="510"/>
    <cellStyle name="60% - 강조색1 5 2" xfId="511"/>
    <cellStyle name="60% - 강조색1 5 3" xfId="512"/>
    <cellStyle name="60% - 강조색1 5 4" xfId="513"/>
    <cellStyle name="60% - 강조색1 5 5" xfId="514"/>
    <cellStyle name="60% - 강조색1 5 6" xfId="515"/>
    <cellStyle name="60% - 강조색1 5 7" xfId="516"/>
    <cellStyle name="60% - 강조색1 5 8" xfId="517"/>
    <cellStyle name="60% - 강조색1_2011년 신규발주계획(이경희)(1)" xfId="518"/>
    <cellStyle name="60% - 강조색2" xfId="519"/>
    <cellStyle name="60% - 강조색2 2" xfId="520"/>
    <cellStyle name="60% - 강조색2 2 2" xfId="521"/>
    <cellStyle name="60% - 강조색2 2 3" xfId="522"/>
    <cellStyle name="60% - 강조색2 2 4" xfId="523"/>
    <cellStyle name="60% - 강조색2 2 5" xfId="524"/>
    <cellStyle name="60% - 강조색2 2 6" xfId="525"/>
    <cellStyle name="60% - 강조색2 2 7" xfId="526"/>
    <cellStyle name="60% - 강조색2 2 8" xfId="527"/>
    <cellStyle name="60% - 강조색2 3" xfId="528"/>
    <cellStyle name="60% - 강조색2 3 2" xfId="529"/>
    <cellStyle name="60% - 강조색2 3 3" xfId="530"/>
    <cellStyle name="60% - 강조색2 3 4" xfId="531"/>
    <cellStyle name="60% - 강조색2 3 5" xfId="532"/>
    <cellStyle name="60% - 강조색2 3 6" xfId="533"/>
    <cellStyle name="60% - 강조색2 3 7" xfId="534"/>
    <cellStyle name="60% - 강조색2 3 8" xfId="535"/>
    <cellStyle name="60% - 강조색2 4" xfId="536"/>
    <cellStyle name="60% - 강조색2 4 2" xfId="537"/>
    <cellStyle name="60% - 강조색2 4 3" xfId="538"/>
    <cellStyle name="60% - 강조색2 4 4" xfId="539"/>
    <cellStyle name="60% - 강조색2 4 5" xfId="540"/>
    <cellStyle name="60% - 강조색2 4 6" xfId="541"/>
    <cellStyle name="60% - 강조색2 4 7" xfId="542"/>
    <cellStyle name="60% - 강조색2 4 8" xfId="543"/>
    <cellStyle name="60% - 강조색2 5" xfId="544"/>
    <cellStyle name="60% - 강조색2 5 2" xfId="545"/>
    <cellStyle name="60% - 강조색2 5 3" xfId="546"/>
    <cellStyle name="60% - 강조색2 5 4" xfId="547"/>
    <cellStyle name="60% - 강조색2 5 5" xfId="548"/>
    <cellStyle name="60% - 강조색2 5 6" xfId="549"/>
    <cellStyle name="60% - 강조색2 5 7" xfId="550"/>
    <cellStyle name="60% - 강조색2 5 8" xfId="551"/>
    <cellStyle name="60% - 강조색2_2011년 신규발주계획(이경희)(1)" xfId="552"/>
    <cellStyle name="60% - 강조색3" xfId="553"/>
    <cellStyle name="60% - 강조색3 2" xfId="554"/>
    <cellStyle name="60% - 강조색3 2 2" xfId="555"/>
    <cellStyle name="60% - 강조색3 2 3" xfId="556"/>
    <cellStyle name="60% - 강조색3 2 4" xfId="557"/>
    <cellStyle name="60% - 강조색3 2 5" xfId="558"/>
    <cellStyle name="60% - 강조색3 2 6" xfId="559"/>
    <cellStyle name="60% - 강조색3 2 7" xfId="560"/>
    <cellStyle name="60% - 강조색3 2 8" xfId="561"/>
    <cellStyle name="60% - 강조색3 3" xfId="562"/>
    <cellStyle name="60% - 강조색3 3 2" xfId="563"/>
    <cellStyle name="60% - 강조색3 3 3" xfId="564"/>
    <cellStyle name="60% - 강조색3 3 4" xfId="565"/>
    <cellStyle name="60% - 강조색3 3 5" xfId="566"/>
    <cellStyle name="60% - 강조색3 3 6" xfId="567"/>
    <cellStyle name="60% - 강조색3 3 7" xfId="568"/>
    <cellStyle name="60% - 강조색3 3 8" xfId="569"/>
    <cellStyle name="60% - 강조색3 4" xfId="570"/>
    <cellStyle name="60% - 강조색3 4 2" xfId="571"/>
    <cellStyle name="60% - 강조색3 4 3" xfId="572"/>
    <cellStyle name="60% - 강조색3 4 4" xfId="573"/>
    <cellStyle name="60% - 강조색3 4 5" xfId="574"/>
    <cellStyle name="60% - 강조색3 4 6" xfId="575"/>
    <cellStyle name="60% - 강조색3 4 7" xfId="576"/>
    <cellStyle name="60% - 강조색3 4 8" xfId="577"/>
    <cellStyle name="60% - 강조색3 5" xfId="578"/>
    <cellStyle name="60% - 강조색3 5 2" xfId="579"/>
    <cellStyle name="60% - 강조색3 5 3" xfId="580"/>
    <cellStyle name="60% - 강조색3 5 4" xfId="581"/>
    <cellStyle name="60% - 강조색3 5 5" xfId="582"/>
    <cellStyle name="60% - 강조색3 5 6" xfId="583"/>
    <cellStyle name="60% - 강조색3 5 7" xfId="584"/>
    <cellStyle name="60% - 강조색3 5 8" xfId="585"/>
    <cellStyle name="60% - 강조색3_2011년 신규발주계획(이경희)(1)" xfId="586"/>
    <cellStyle name="60% - 강조색4" xfId="587"/>
    <cellStyle name="60% - 강조색4 2" xfId="588"/>
    <cellStyle name="60% - 강조색4 2 2" xfId="589"/>
    <cellStyle name="60% - 강조색4 2 3" xfId="590"/>
    <cellStyle name="60% - 강조색4 2 4" xfId="591"/>
    <cellStyle name="60% - 강조색4 2 5" xfId="592"/>
    <cellStyle name="60% - 강조색4 2 6" xfId="593"/>
    <cellStyle name="60% - 강조색4 2 7" xfId="594"/>
    <cellStyle name="60% - 강조색4 2 8" xfId="595"/>
    <cellStyle name="60% - 강조색4 3" xfId="596"/>
    <cellStyle name="60% - 강조색4 3 2" xfId="597"/>
    <cellStyle name="60% - 강조색4 3 3" xfId="598"/>
    <cellStyle name="60% - 강조색4 3 4" xfId="599"/>
    <cellStyle name="60% - 강조색4 3 5" xfId="600"/>
    <cellStyle name="60% - 강조색4 3 6" xfId="601"/>
    <cellStyle name="60% - 강조색4 3 7" xfId="602"/>
    <cellStyle name="60% - 강조색4 3 8" xfId="603"/>
    <cellStyle name="60% - 강조색4 4" xfId="604"/>
    <cellStyle name="60% - 강조색4 4 2" xfId="605"/>
    <cellStyle name="60% - 강조색4 4 3" xfId="606"/>
    <cellStyle name="60% - 강조색4 4 4" xfId="607"/>
    <cellStyle name="60% - 강조색4 4 5" xfId="608"/>
    <cellStyle name="60% - 강조색4 4 6" xfId="609"/>
    <cellStyle name="60% - 강조색4 4 7" xfId="610"/>
    <cellStyle name="60% - 강조색4 4 8" xfId="611"/>
    <cellStyle name="60% - 강조색4 5" xfId="612"/>
    <cellStyle name="60% - 강조색4 5 2" xfId="613"/>
    <cellStyle name="60% - 강조색4 5 3" xfId="614"/>
    <cellStyle name="60% - 강조색4 5 4" xfId="615"/>
    <cellStyle name="60% - 강조색4 5 5" xfId="616"/>
    <cellStyle name="60% - 강조색4 5 6" xfId="617"/>
    <cellStyle name="60% - 강조색4 5 7" xfId="618"/>
    <cellStyle name="60% - 강조색4 5 8" xfId="619"/>
    <cellStyle name="60% - 강조색4_2011년 신규발주계획(이경희)(1)" xfId="620"/>
    <cellStyle name="60% - 강조색5" xfId="621"/>
    <cellStyle name="60% - 강조색5 2" xfId="622"/>
    <cellStyle name="60% - 강조색5 2 2" xfId="623"/>
    <cellStyle name="60% - 강조색5 2 3" xfId="624"/>
    <cellStyle name="60% - 강조색5 2 4" xfId="625"/>
    <cellStyle name="60% - 강조색5 2 5" xfId="626"/>
    <cellStyle name="60% - 강조색5 2 6" xfId="627"/>
    <cellStyle name="60% - 강조색5 2 7" xfId="628"/>
    <cellStyle name="60% - 강조색5 2 8" xfId="629"/>
    <cellStyle name="60% - 강조색5 3" xfId="630"/>
    <cellStyle name="60% - 강조색5 3 2" xfId="631"/>
    <cellStyle name="60% - 강조색5 3 3" xfId="632"/>
    <cellStyle name="60% - 강조색5 3 4" xfId="633"/>
    <cellStyle name="60% - 강조색5 3 5" xfId="634"/>
    <cellStyle name="60% - 강조색5 3 6" xfId="635"/>
    <cellStyle name="60% - 강조색5 3 7" xfId="636"/>
    <cellStyle name="60% - 강조색5 3 8" xfId="637"/>
    <cellStyle name="60% - 강조색5 4" xfId="638"/>
    <cellStyle name="60% - 강조색5 4 2" xfId="639"/>
    <cellStyle name="60% - 강조색5 4 3" xfId="640"/>
    <cellStyle name="60% - 강조색5 4 4" xfId="641"/>
    <cellStyle name="60% - 강조색5 4 5" xfId="642"/>
    <cellStyle name="60% - 강조색5 4 6" xfId="643"/>
    <cellStyle name="60% - 강조색5 4 7" xfId="644"/>
    <cellStyle name="60% - 강조색5 4 8" xfId="645"/>
    <cellStyle name="60% - 강조색5 5" xfId="646"/>
    <cellStyle name="60% - 강조색5 5 2" xfId="647"/>
    <cellStyle name="60% - 강조색5 5 3" xfId="648"/>
    <cellStyle name="60% - 강조색5 5 4" xfId="649"/>
    <cellStyle name="60% - 강조색5 5 5" xfId="650"/>
    <cellStyle name="60% - 강조색5 5 6" xfId="651"/>
    <cellStyle name="60% - 강조색5 5 7" xfId="652"/>
    <cellStyle name="60% - 강조색5 5 8" xfId="653"/>
    <cellStyle name="60% - 강조색5_2011년 신규발주계획(이경희)(1)" xfId="654"/>
    <cellStyle name="60% - 강조색6" xfId="655"/>
    <cellStyle name="60% - 강조색6 2" xfId="656"/>
    <cellStyle name="60% - 강조색6 2 2" xfId="657"/>
    <cellStyle name="60% - 강조색6 2 3" xfId="658"/>
    <cellStyle name="60% - 강조색6 2 4" xfId="659"/>
    <cellStyle name="60% - 강조색6 2 5" xfId="660"/>
    <cellStyle name="60% - 강조색6 2 6" xfId="661"/>
    <cellStyle name="60% - 강조색6 2 7" xfId="662"/>
    <cellStyle name="60% - 강조색6 2 8" xfId="663"/>
    <cellStyle name="60% - 강조색6 3" xfId="664"/>
    <cellStyle name="60% - 강조색6 3 2" xfId="665"/>
    <cellStyle name="60% - 강조색6 3 3" xfId="666"/>
    <cellStyle name="60% - 강조색6 3 4" xfId="667"/>
    <cellStyle name="60% - 강조색6 3 5" xfId="668"/>
    <cellStyle name="60% - 강조색6 3 6" xfId="669"/>
    <cellStyle name="60% - 강조색6 3 7" xfId="670"/>
    <cellStyle name="60% - 강조색6 3 8" xfId="671"/>
    <cellStyle name="60% - 강조색6 4" xfId="672"/>
    <cellStyle name="60% - 강조색6 4 2" xfId="673"/>
    <cellStyle name="60% - 강조색6 4 3" xfId="674"/>
    <cellStyle name="60% - 강조색6 4 4" xfId="675"/>
    <cellStyle name="60% - 강조색6 4 5" xfId="676"/>
    <cellStyle name="60% - 강조색6 4 6" xfId="677"/>
    <cellStyle name="60% - 강조색6 4 7" xfId="678"/>
    <cellStyle name="60% - 강조색6 4 8" xfId="679"/>
    <cellStyle name="60% - 강조색6 5" xfId="680"/>
    <cellStyle name="60% - 강조색6 5 2" xfId="681"/>
    <cellStyle name="60% - 강조색6 5 3" xfId="682"/>
    <cellStyle name="60% - 강조색6 5 4" xfId="683"/>
    <cellStyle name="60% - 강조색6 5 5" xfId="684"/>
    <cellStyle name="60% - 강조색6 5 6" xfId="685"/>
    <cellStyle name="60% - 강조색6 5 7" xfId="686"/>
    <cellStyle name="60% - 강조색6 5 8" xfId="687"/>
    <cellStyle name="60% - 강조색6_2011년 신규발주계획(이경희)(1)" xfId="688"/>
    <cellStyle name="60% - Accent1" xfId="689"/>
    <cellStyle name="60% - Accent2" xfId="690"/>
    <cellStyle name="60% - Accent3" xfId="691"/>
    <cellStyle name="60% - Accent4" xfId="692"/>
    <cellStyle name="60% - Accent5" xfId="693"/>
    <cellStyle name="60% - Accent6" xfId="694"/>
    <cellStyle name="강조색1" xfId="695"/>
    <cellStyle name="강조색1 2" xfId="696"/>
    <cellStyle name="강조색1 2 2" xfId="697"/>
    <cellStyle name="강조색1 2 3" xfId="698"/>
    <cellStyle name="강조색1 2 4" xfId="699"/>
    <cellStyle name="강조색1 2 5" xfId="700"/>
    <cellStyle name="강조색1 2 6" xfId="701"/>
    <cellStyle name="강조색1 2 7" xfId="702"/>
    <cellStyle name="강조색1 2 8" xfId="703"/>
    <cellStyle name="강조색1 3" xfId="704"/>
    <cellStyle name="강조색1 3 2" xfId="705"/>
    <cellStyle name="강조색1 3 3" xfId="706"/>
    <cellStyle name="강조색1 3 4" xfId="707"/>
    <cellStyle name="강조색1 3 5" xfId="708"/>
    <cellStyle name="강조색1 3 6" xfId="709"/>
    <cellStyle name="강조색1 3 7" xfId="710"/>
    <cellStyle name="강조색1 3 8" xfId="711"/>
    <cellStyle name="강조색1 4" xfId="712"/>
    <cellStyle name="강조색1 4 2" xfId="713"/>
    <cellStyle name="강조색1 4 3" xfId="714"/>
    <cellStyle name="강조색1 4 4" xfId="715"/>
    <cellStyle name="강조색1 4 5" xfId="716"/>
    <cellStyle name="강조색1 4 6" xfId="717"/>
    <cellStyle name="강조색1 4 7" xfId="718"/>
    <cellStyle name="강조색1 4 8" xfId="719"/>
    <cellStyle name="강조색1 5" xfId="720"/>
    <cellStyle name="강조색1 5 2" xfId="721"/>
    <cellStyle name="강조색1 5 3" xfId="722"/>
    <cellStyle name="강조색1 5 4" xfId="723"/>
    <cellStyle name="강조색1 5 5" xfId="724"/>
    <cellStyle name="강조색1 5 6" xfId="725"/>
    <cellStyle name="강조색1 5 7" xfId="726"/>
    <cellStyle name="강조색1 5 8" xfId="727"/>
    <cellStyle name="강조색1_2011년 신규발주계획(이경희)(1)" xfId="728"/>
    <cellStyle name="강조색2" xfId="729"/>
    <cellStyle name="강조색2 2" xfId="730"/>
    <cellStyle name="강조색2 2 2" xfId="731"/>
    <cellStyle name="강조색2 2 3" xfId="732"/>
    <cellStyle name="강조색2 2 4" xfId="733"/>
    <cellStyle name="강조색2 2 5" xfId="734"/>
    <cellStyle name="강조색2 2 6" xfId="735"/>
    <cellStyle name="강조색2 2 7" xfId="736"/>
    <cellStyle name="강조색2 2 8" xfId="737"/>
    <cellStyle name="강조색2 3" xfId="738"/>
    <cellStyle name="강조색2 3 2" xfId="739"/>
    <cellStyle name="강조색2 3 3" xfId="740"/>
    <cellStyle name="강조색2 3 4" xfId="741"/>
    <cellStyle name="강조색2 3 5" xfId="742"/>
    <cellStyle name="강조색2 3 6" xfId="743"/>
    <cellStyle name="강조색2 3 7" xfId="744"/>
    <cellStyle name="강조색2 3 8" xfId="745"/>
    <cellStyle name="강조색2 4" xfId="746"/>
    <cellStyle name="강조색2 4 2" xfId="747"/>
    <cellStyle name="강조색2 4 3" xfId="748"/>
    <cellStyle name="강조색2 4 4" xfId="749"/>
    <cellStyle name="강조색2 4 5" xfId="750"/>
    <cellStyle name="강조색2 4 6" xfId="751"/>
    <cellStyle name="강조색2 4 7" xfId="752"/>
    <cellStyle name="강조색2 4 8" xfId="753"/>
    <cellStyle name="강조색2 5" xfId="754"/>
    <cellStyle name="강조색2 5 2" xfId="755"/>
    <cellStyle name="강조색2 5 3" xfId="756"/>
    <cellStyle name="강조색2 5 4" xfId="757"/>
    <cellStyle name="강조색2 5 5" xfId="758"/>
    <cellStyle name="강조색2 5 6" xfId="759"/>
    <cellStyle name="강조색2 5 7" xfId="760"/>
    <cellStyle name="강조색2 5 8" xfId="761"/>
    <cellStyle name="강조색2_2011년 신규발주계획(이경희)(1)" xfId="762"/>
    <cellStyle name="강조색3" xfId="763"/>
    <cellStyle name="강조색3 2" xfId="764"/>
    <cellStyle name="강조색3 2 2" xfId="765"/>
    <cellStyle name="강조색3 2 3" xfId="766"/>
    <cellStyle name="강조색3 2 4" xfId="767"/>
    <cellStyle name="강조색3 2 5" xfId="768"/>
    <cellStyle name="강조색3 2 6" xfId="769"/>
    <cellStyle name="강조색3 2 7" xfId="770"/>
    <cellStyle name="강조색3 2 8" xfId="771"/>
    <cellStyle name="강조색3 3" xfId="772"/>
    <cellStyle name="강조색3 3 2" xfId="773"/>
    <cellStyle name="강조색3 3 3" xfId="774"/>
    <cellStyle name="강조색3 3 4" xfId="775"/>
    <cellStyle name="강조색3 3 5" xfId="776"/>
    <cellStyle name="강조색3 3 6" xfId="777"/>
    <cellStyle name="강조색3 3 7" xfId="778"/>
    <cellStyle name="강조색3 3 8" xfId="779"/>
    <cellStyle name="강조색3 4" xfId="780"/>
    <cellStyle name="강조색3 4 2" xfId="781"/>
    <cellStyle name="강조색3 4 3" xfId="782"/>
    <cellStyle name="강조색3 4 4" xfId="783"/>
    <cellStyle name="강조색3 4 5" xfId="784"/>
    <cellStyle name="강조색3 4 6" xfId="785"/>
    <cellStyle name="강조색3 4 7" xfId="786"/>
    <cellStyle name="강조색3 4 8" xfId="787"/>
    <cellStyle name="강조색3 5" xfId="788"/>
    <cellStyle name="강조색3 5 2" xfId="789"/>
    <cellStyle name="강조색3 5 3" xfId="790"/>
    <cellStyle name="강조색3 5 4" xfId="791"/>
    <cellStyle name="강조색3 5 5" xfId="792"/>
    <cellStyle name="강조색3 5 6" xfId="793"/>
    <cellStyle name="강조색3 5 7" xfId="794"/>
    <cellStyle name="강조색3 5 8" xfId="795"/>
    <cellStyle name="강조색3_2011년 신규발주계획(이경희)(1)" xfId="796"/>
    <cellStyle name="강조색4" xfId="797"/>
    <cellStyle name="강조색4 2" xfId="798"/>
    <cellStyle name="강조색4 2 2" xfId="799"/>
    <cellStyle name="강조색4 2 3" xfId="800"/>
    <cellStyle name="강조색4 2 4" xfId="801"/>
    <cellStyle name="강조색4 2 5" xfId="802"/>
    <cellStyle name="강조색4 2 6" xfId="803"/>
    <cellStyle name="강조색4 2 7" xfId="804"/>
    <cellStyle name="강조색4 2 8" xfId="805"/>
    <cellStyle name="강조색4 3" xfId="806"/>
    <cellStyle name="강조색4 3 2" xfId="807"/>
    <cellStyle name="강조색4 3 3" xfId="808"/>
    <cellStyle name="강조색4 3 4" xfId="809"/>
    <cellStyle name="강조색4 3 5" xfId="810"/>
    <cellStyle name="강조색4 3 6" xfId="811"/>
    <cellStyle name="강조색4 3 7" xfId="812"/>
    <cellStyle name="강조색4 3 8" xfId="813"/>
    <cellStyle name="강조색4 4" xfId="814"/>
    <cellStyle name="강조색4 4 2" xfId="815"/>
    <cellStyle name="강조색4 4 3" xfId="816"/>
    <cellStyle name="강조색4 4 4" xfId="817"/>
    <cellStyle name="강조색4 4 5" xfId="818"/>
    <cellStyle name="강조색4 4 6" xfId="819"/>
    <cellStyle name="강조색4 4 7" xfId="820"/>
    <cellStyle name="강조색4 4 8" xfId="821"/>
    <cellStyle name="강조색4 5" xfId="822"/>
    <cellStyle name="강조색4 5 2" xfId="823"/>
    <cellStyle name="강조색4 5 3" xfId="824"/>
    <cellStyle name="강조색4 5 4" xfId="825"/>
    <cellStyle name="강조색4 5 5" xfId="826"/>
    <cellStyle name="강조색4 5 6" xfId="827"/>
    <cellStyle name="강조색4 5 7" xfId="828"/>
    <cellStyle name="강조색4 5 8" xfId="829"/>
    <cellStyle name="강조색4_2011년 신규발주계획(이경희)(1)" xfId="830"/>
    <cellStyle name="강조색5" xfId="831"/>
    <cellStyle name="강조색5 2" xfId="832"/>
    <cellStyle name="강조색5 2 2" xfId="833"/>
    <cellStyle name="강조색5 2 3" xfId="834"/>
    <cellStyle name="강조색5 2 4" xfId="835"/>
    <cellStyle name="강조색5 2 5" xfId="836"/>
    <cellStyle name="강조색5 2 6" xfId="837"/>
    <cellStyle name="강조색5 2 7" xfId="838"/>
    <cellStyle name="강조색5 2 8" xfId="839"/>
    <cellStyle name="강조색5 3" xfId="840"/>
    <cellStyle name="강조색5 3 2" xfId="841"/>
    <cellStyle name="강조색5 3 3" xfId="842"/>
    <cellStyle name="강조색5 3 4" xfId="843"/>
    <cellStyle name="강조색5 3 5" xfId="844"/>
    <cellStyle name="강조색5 3 6" xfId="845"/>
    <cellStyle name="강조색5 3 7" xfId="846"/>
    <cellStyle name="강조색5 3 8" xfId="847"/>
    <cellStyle name="강조색5 4" xfId="848"/>
    <cellStyle name="강조색5 4 2" xfId="849"/>
    <cellStyle name="강조색5 4 3" xfId="850"/>
    <cellStyle name="강조색5 4 4" xfId="851"/>
    <cellStyle name="강조색5 4 5" xfId="852"/>
    <cellStyle name="강조색5 4 6" xfId="853"/>
    <cellStyle name="강조색5 4 7" xfId="854"/>
    <cellStyle name="강조색5 4 8" xfId="855"/>
    <cellStyle name="강조색5 5" xfId="856"/>
    <cellStyle name="강조색5 5 2" xfId="857"/>
    <cellStyle name="강조색5 5 3" xfId="858"/>
    <cellStyle name="강조색5 5 4" xfId="859"/>
    <cellStyle name="강조색5 5 5" xfId="860"/>
    <cellStyle name="강조색5 5 6" xfId="861"/>
    <cellStyle name="강조색5 5 7" xfId="862"/>
    <cellStyle name="강조색5 5 8" xfId="863"/>
    <cellStyle name="강조색5_2011년 신규발주계획(이경희)(1)" xfId="864"/>
    <cellStyle name="강조색6" xfId="865"/>
    <cellStyle name="강조색6 2" xfId="866"/>
    <cellStyle name="강조색6 2 2" xfId="867"/>
    <cellStyle name="강조색6 2 3" xfId="868"/>
    <cellStyle name="강조색6 2 4" xfId="869"/>
    <cellStyle name="강조색6 2 5" xfId="870"/>
    <cellStyle name="강조색6 2 6" xfId="871"/>
    <cellStyle name="강조색6 2 7" xfId="872"/>
    <cellStyle name="강조색6 2 8" xfId="873"/>
    <cellStyle name="강조색6 3" xfId="874"/>
    <cellStyle name="강조색6 3 2" xfId="875"/>
    <cellStyle name="강조색6 3 3" xfId="876"/>
    <cellStyle name="강조색6 3 4" xfId="877"/>
    <cellStyle name="강조색6 3 5" xfId="878"/>
    <cellStyle name="강조색6 3 6" xfId="879"/>
    <cellStyle name="강조색6 3 7" xfId="880"/>
    <cellStyle name="강조색6 3 8" xfId="881"/>
    <cellStyle name="강조색6 4" xfId="882"/>
    <cellStyle name="강조색6 4 2" xfId="883"/>
    <cellStyle name="강조색6 4 3" xfId="884"/>
    <cellStyle name="강조색6 4 4" xfId="885"/>
    <cellStyle name="강조색6 4 5" xfId="886"/>
    <cellStyle name="강조색6 4 6" xfId="887"/>
    <cellStyle name="강조색6 4 7" xfId="888"/>
    <cellStyle name="강조색6 4 8" xfId="889"/>
    <cellStyle name="강조색6 5" xfId="890"/>
    <cellStyle name="강조색6 5 2" xfId="891"/>
    <cellStyle name="강조색6 5 3" xfId="892"/>
    <cellStyle name="강조색6 5 4" xfId="893"/>
    <cellStyle name="강조색6 5 5" xfId="894"/>
    <cellStyle name="강조색6 5 6" xfId="895"/>
    <cellStyle name="강조색6 5 7" xfId="896"/>
    <cellStyle name="강조색6 5 8" xfId="897"/>
    <cellStyle name="강조색6_2011년 신규발주계획(이경희)(1)" xfId="898"/>
    <cellStyle name="경고문" xfId="899"/>
    <cellStyle name="경고문 2" xfId="900"/>
    <cellStyle name="경고문 2 2" xfId="901"/>
    <cellStyle name="경고문 2 3" xfId="902"/>
    <cellStyle name="경고문 2 4" xfId="903"/>
    <cellStyle name="경고문 2 5" xfId="904"/>
    <cellStyle name="경고문 2 6" xfId="905"/>
    <cellStyle name="경고문 2 7" xfId="906"/>
    <cellStyle name="경고문 2 8" xfId="907"/>
    <cellStyle name="경고문 3" xfId="908"/>
    <cellStyle name="경고문 3 2" xfId="909"/>
    <cellStyle name="경고문 3 3" xfId="910"/>
    <cellStyle name="경고문 3 4" xfId="911"/>
    <cellStyle name="경고문 3 5" xfId="912"/>
    <cellStyle name="경고문 3 6" xfId="913"/>
    <cellStyle name="경고문 3 7" xfId="914"/>
    <cellStyle name="경고문 3 8" xfId="915"/>
    <cellStyle name="경고문 4" xfId="916"/>
    <cellStyle name="경고문 4 2" xfId="917"/>
    <cellStyle name="경고문 4 3" xfId="918"/>
    <cellStyle name="경고문 4 4" xfId="919"/>
    <cellStyle name="경고문 4 5" xfId="920"/>
    <cellStyle name="경고문 4 6" xfId="921"/>
    <cellStyle name="경고문 4 7" xfId="922"/>
    <cellStyle name="경고문 4 8" xfId="923"/>
    <cellStyle name="경고문 5" xfId="924"/>
    <cellStyle name="경고문 5 2" xfId="925"/>
    <cellStyle name="경고문 5 3" xfId="926"/>
    <cellStyle name="경고문 5 4" xfId="927"/>
    <cellStyle name="경고문 5 5" xfId="928"/>
    <cellStyle name="경고문 5 6" xfId="929"/>
    <cellStyle name="경고문 5 7" xfId="930"/>
    <cellStyle name="경고문 5 8" xfId="931"/>
    <cellStyle name="경고문_2011년 신규발주계획(이경희)(1)" xfId="932"/>
    <cellStyle name="계산" xfId="933"/>
    <cellStyle name="계산 2" xfId="934"/>
    <cellStyle name="계산 2 2" xfId="935"/>
    <cellStyle name="계산 2 3" xfId="936"/>
    <cellStyle name="계산 2 4" xfId="937"/>
    <cellStyle name="계산 2 5" xfId="938"/>
    <cellStyle name="계산 2 6" xfId="939"/>
    <cellStyle name="계산 2 7" xfId="940"/>
    <cellStyle name="계산 2 8" xfId="941"/>
    <cellStyle name="계산 2_2011년_신규발주계획(20111116)(1)" xfId="942"/>
    <cellStyle name="계산 3" xfId="943"/>
    <cellStyle name="계산 3 2" xfId="944"/>
    <cellStyle name="계산 3 3" xfId="945"/>
    <cellStyle name="계산 3 4" xfId="946"/>
    <cellStyle name="계산 3 5" xfId="947"/>
    <cellStyle name="계산 3 6" xfId="948"/>
    <cellStyle name="계산 3 7" xfId="949"/>
    <cellStyle name="계산 3 8" xfId="950"/>
    <cellStyle name="계산 3_2011년_신규발주계획(20111116)(1)" xfId="951"/>
    <cellStyle name="계산 4" xfId="952"/>
    <cellStyle name="계산 4 2" xfId="953"/>
    <cellStyle name="계산 4 3" xfId="954"/>
    <cellStyle name="계산 4 4" xfId="955"/>
    <cellStyle name="계산 4 5" xfId="956"/>
    <cellStyle name="계산 4 6" xfId="957"/>
    <cellStyle name="계산 4 7" xfId="958"/>
    <cellStyle name="계산 4 8" xfId="959"/>
    <cellStyle name="계산 4_2011년_신규발주계획(20111116)(1)" xfId="960"/>
    <cellStyle name="계산 5" xfId="961"/>
    <cellStyle name="계산 5 2" xfId="962"/>
    <cellStyle name="계산 5 3" xfId="963"/>
    <cellStyle name="계산 5 4" xfId="964"/>
    <cellStyle name="계산 5 5" xfId="965"/>
    <cellStyle name="계산 5 6" xfId="966"/>
    <cellStyle name="계산 5 7" xfId="967"/>
    <cellStyle name="계산 5 8" xfId="968"/>
    <cellStyle name="계산 5_2011년_신규발주계획(20111116)(1)" xfId="969"/>
    <cellStyle name="계산_2011년 신규발주계획(이경희)(1)" xfId="970"/>
    <cellStyle name="나쁨" xfId="971"/>
    <cellStyle name="나쁨 2" xfId="972"/>
    <cellStyle name="나쁨 2 2" xfId="973"/>
    <cellStyle name="나쁨 2 3" xfId="974"/>
    <cellStyle name="나쁨 2 4" xfId="975"/>
    <cellStyle name="나쁨 2 5" xfId="976"/>
    <cellStyle name="나쁨 2 6" xfId="977"/>
    <cellStyle name="나쁨 2 7" xfId="978"/>
    <cellStyle name="나쁨 2 8" xfId="979"/>
    <cellStyle name="나쁨 3" xfId="980"/>
    <cellStyle name="나쁨 3 2" xfId="981"/>
    <cellStyle name="나쁨 3 3" xfId="982"/>
    <cellStyle name="나쁨 3 4" xfId="983"/>
    <cellStyle name="나쁨 3 5" xfId="984"/>
    <cellStyle name="나쁨 3 6" xfId="985"/>
    <cellStyle name="나쁨 3 7" xfId="986"/>
    <cellStyle name="나쁨 3 8" xfId="987"/>
    <cellStyle name="나쁨 4" xfId="988"/>
    <cellStyle name="나쁨 4 2" xfId="989"/>
    <cellStyle name="나쁨 4 3" xfId="990"/>
    <cellStyle name="나쁨 4 4" xfId="991"/>
    <cellStyle name="나쁨 4 5" xfId="992"/>
    <cellStyle name="나쁨 4 6" xfId="993"/>
    <cellStyle name="나쁨 4 7" xfId="994"/>
    <cellStyle name="나쁨 4 8" xfId="995"/>
    <cellStyle name="나쁨 5" xfId="996"/>
    <cellStyle name="나쁨 5 2" xfId="997"/>
    <cellStyle name="나쁨 5 3" xfId="998"/>
    <cellStyle name="나쁨 5 4" xfId="999"/>
    <cellStyle name="나쁨 5 5" xfId="1000"/>
    <cellStyle name="나쁨 5 6" xfId="1001"/>
    <cellStyle name="나쁨 5 7" xfId="1002"/>
    <cellStyle name="나쁨 5 8" xfId="1003"/>
    <cellStyle name="나쁨_2011년 신규발주계획(이경희)(1)" xfId="1004"/>
    <cellStyle name="뒤에 오는 하이퍼링크_수량및단가산출서(동순천~광양)" xfId="1005"/>
    <cellStyle name="똿뗦먛귟_PRODUCT DETAIL Q1" xfId="1006"/>
    <cellStyle name="메모" xfId="1007"/>
    <cellStyle name="메모 2" xfId="1008"/>
    <cellStyle name="메모 2 2" xfId="1009"/>
    <cellStyle name="메모 2 3" xfId="1010"/>
    <cellStyle name="메모 2 4" xfId="1011"/>
    <cellStyle name="메모 2 5" xfId="1012"/>
    <cellStyle name="메모 2 6" xfId="1013"/>
    <cellStyle name="메모 2 7" xfId="1014"/>
    <cellStyle name="메모 2 8" xfId="1015"/>
    <cellStyle name="메모 2_2011년_신규발주계획(20111116)(1)" xfId="1016"/>
    <cellStyle name="메모 3" xfId="1017"/>
    <cellStyle name="메모 3 2" xfId="1018"/>
    <cellStyle name="메모 3 3" xfId="1019"/>
    <cellStyle name="메모 3 4" xfId="1020"/>
    <cellStyle name="메모 3 5" xfId="1021"/>
    <cellStyle name="메모 3 6" xfId="1022"/>
    <cellStyle name="메모 3 7" xfId="1023"/>
    <cellStyle name="메모 3 8" xfId="1024"/>
    <cellStyle name="메모 3_2011년_신규발주계획(20111116)(1)" xfId="1025"/>
    <cellStyle name="메모 4" xfId="1026"/>
    <cellStyle name="메모 4 2" xfId="1027"/>
    <cellStyle name="메모 4 3" xfId="1028"/>
    <cellStyle name="메모 4 4" xfId="1029"/>
    <cellStyle name="메모 4 5" xfId="1030"/>
    <cellStyle name="메모 4 6" xfId="1031"/>
    <cellStyle name="메모 4 7" xfId="1032"/>
    <cellStyle name="메모 4 8" xfId="1033"/>
    <cellStyle name="메모 4_2011년_신규발주계획(20111116)(1)" xfId="1034"/>
    <cellStyle name="메모 5" xfId="1035"/>
    <cellStyle name="메모 5 2" xfId="1036"/>
    <cellStyle name="메모 5 3" xfId="1037"/>
    <cellStyle name="메모 5 4" xfId="1038"/>
    <cellStyle name="메모 5 5" xfId="1039"/>
    <cellStyle name="메모 5 6" xfId="1040"/>
    <cellStyle name="메모 5 7" xfId="1041"/>
    <cellStyle name="메모 5 8" xfId="1042"/>
    <cellStyle name="메모 5_2011년_신규발주계획(20111116)(1)" xfId="1043"/>
    <cellStyle name="믅됞 [0.00]_PRODUCT DETAIL Q1" xfId="1044"/>
    <cellStyle name="믅됞_PRODUCT DETAIL Q1" xfId="1045"/>
    <cellStyle name="Percent" xfId="1046"/>
    <cellStyle name="보통" xfId="1047"/>
    <cellStyle name="보통 2" xfId="1048"/>
    <cellStyle name="보통 2 2" xfId="1049"/>
    <cellStyle name="보통 2 3" xfId="1050"/>
    <cellStyle name="보통 2 4" xfId="1051"/>
    <cellStyle name="보통 2 5" xfId="1052"/>
    <cellStyle name="보통 2 6" xfId="1053"/>
    <cellStyle name="보통 2 7" xfId="1054"/>
    <cellStyle name="보통 2 8" xfId="1055"/>
    <cellStyle name="보통 3" xfId="1056"/>
    <cellStyle name="보통 3 2" xfId="1057"/>
    <cellStyle name="보통 3 3" xfId="1058"/>
    <cellStyle name="보통 3 4" xfId="1059"/>
    <cellStyle name="보통 3 5" xfId="1060"/>
    <cellStyle name="보통 3 6" xfId="1061"/>
    <cellStyle name="보통 3 7" xfId="1062"/>
    <cellStyle name="보통 3 8" xfId="1063"/>
    <cellStyle name="보통 4" xfId="1064"/>
    <cellStyle name="보통 4 2" xfId="1065"/>
    <cellStyle name="보통 4 3" xfId="1066"/>
    <cellStyle name="보통 4 4" xfId="1067"/>
    <cellStyle name="보통 4 5" xfId="1068"/>
    <cellStyle name="보통 4 6" xfId="1069"/>
    <cellStyle name="보통 4 7" xfId="1070"/>
    <cellStyle name="보통 4 8" xfId="1071"/>
    <cellStyle name="보통 5" xfId="1072"/>
    <cellStyle name="보통 5 2" xfId="1073"/>
    <cellStyle name="보통 5 3" xfId="1074"/>
    <cellStyle name="보통 5 4" xfId="1075"/>
    <cellStyle name="보통 5 5" xfId="1076"/>
    <cellStyle name="보통 5 6" xfId="1077"/>
    <cellStyle name="보통 5 7" xfId="1078"/>
    <cellStyle name="보통 5 8" xfId="1079"/>
    <cellStyle name="보통_2011년 신규발주계획(이경희)(1)" xfId="1080"/>
    <cellStyle name="뷭?_BOOKSHIP" xfId="1081"/>
    <cellStyle name="설명 텍스트" xfId="1082"/>
    <cellStyle name="설명 텍스트 2" xfId="1083"/>
    <cellStyle name="설명 텍스트 2 2" xfId="1084"/>
    <cellStyle name="설명 텍스트 2 3" xfId="1085"/>
    <cellStyle name="설명 텍스트 2 4" xfId="1086"/>
    <cellStyle name="설명 텍스트 2 5" xfId="1087"/>
    <cellStyle name="설명 텍스트 2 6" xfId="1088"/>
    <cellStyle name="설명 텍스트 2 7" xfId="1089"/>
    <cellStyle name="설명 텍스트 2 8" xfId="1090"/>
    <cellStyle name="설명 텍스트 3" xfId="1091"/>
    <cellStyle name="설명 텍스트 3 2" xfId="1092"/>
    <cellStyle name="설명 텍스트 3 3" xfId="1093"/>
    <cellStyle name="설명 텍스트 3 4" xfId="1094"/>
    <cellStyle name="설명 텍스트 3 5" xfId="1095"/>
    <cellStyle name="설명 텍스트 3 6" xfId="1096"/>
    <cellStyle name="설명 텍스트 3 7" xfId="1097"/>
    <cellStyle name="설명 텍스트 3 8" xfId="1098"/>
    <cellStyle name="설명 텍스트 4" xfId="1099"/>
    <cellStyle name="설명 텍스트 4 2" xfId="1100"/>
    <cellStyle name="설명 텍스트 4 3" xfId="1101"/>
    <cellStyle name="설명 텍스트 4 4" xfId="1102"/>
    <cellStyle name="설명 텍스트 4 5" xfId="1103"/>
    <cellStyle name="설명 텍스트 4 6" xfId="1104"/>
    <cellStyle name="설명 텍스트 4 7" xfId="1105"/>
    <cellStyle name="설명 텍스트 4 8" xfId="1106"/>
    <cellStyle name="설명 텍스트 5" xfId="1107"/>
    <cellStyle name="설명 텍스트 5 2" xfId="1108"/>
    <cellStyle name="설명 텍스트 5 3" xfId="1109"/>
    <cellStyle name="설명 텍스트 5 4" xfId="1110"/>
    <cellStyle name="설명 텍스트 5 5" xfId="1111"/>
    <cellStyle name="설명 텍스트 5 6" xfId="1112"/>
    <cellStyle name="설명 텍스트 5 7" xfId="1113"/>
    <cellStyle name="설명 텍스트 5 8" xfId="1114"/>
    <cellStyle name="설명 텍스트_2011년 신규발주계획(이경희)(1)" xfId="1115"/>
    <cellStyle name="셀 확인" xfId="1116"/>
    <cellStyle name="셀 확인 2" xfId="1117"/>
    <cellStyle name="셀 확인 2 2" xfId="1118"/>
    <cellStyle name="셀 확인 2 3" xfId="1119"/>
    <cellStyle name="셀 확인 2 4" xfId="1120"/>
    <cellStyle name="셀 확인 2 5" xfId="1121"/>
    <cellStyle name="셀 확인 2 6" xfId="1122"/>
    <cellStyle name="셀 확인 2 7" xfId="1123"/>
    <cellStyle name="셀 확인 2 8" xfId="1124"/>
    <cellStyle name="셀 확인 2_2011년_신규발주계획(20111116)(1)" xfId="1125"/>
    <cellStyle name="셀 확인 3" xfId="1126"/>
    <cellStyle name="셀 확인 3 2" xfId="1127"/>
    <cellStyle name="셀 확인 3 3" xfId="1128"/>
    <cellStyle name="셀 확인 3 4" xfId="1129"/>
    <cellStyle name="셀 확인 3 5" xfId="1130"/>
    <cellStyle name="셀 확인 3 6" xfId="1131"/>
    <cellStyle name="셀 확인 3 7" xfId="1132"/>
    <cellStyle name="셀 확인 3 8" xfId="1133"/>
    <cellStyle name="셀 확인 3_2011년_신규발주계획(20111116)(1)" xfId="1134"/>
    <cellStyle name="셀 확인 4" xfId="1135"/>
    <cellStyle name="셀 확인 4 2" xfId="1136"/>
    <cellStyle name="셀 확인 4 3" xfId="1137"/>
    <cellStyle name="셀 확인 4 4" xfId="1138"/>
    <cellStyle name="셀 확인 4 5" xfId="1139"/>
    <cellStyle name="셀 확인 4 6" xfId="1140"/>
    <cellStyle name="셀 확인 4 7" xfId="1141"/>
    <cellStyle name="셀 확인 4 8" xfId="1142"/>
    <cellStyle name="셀 확인 4_2011년_신규발주계획(20111116)(1)" xfId="1143"/>
    <cellStyle name="셀 확인 5" xfId="1144"/>
    <cellStyle name="셀 확인 5 2" xfId="1145"/>
    <cellStyle name="셀 확인 5 3" xfId="1146"/>
    <cellStyle name="셀 확인 5 4" xfId="1147"/>
    <cellStyle name="셀 확인 5 5" xfId="1148"/>
    <cellStyle name="셀 확인 5 6" xfId="1149"/>
    <cellStyle name="셀 확인 5 7" xfId="1150"/>
    <cellStyle name="셀 확인 5 8" xfId="1151"/>
    <cellStyle name="셀 확인 5_2011년_신규발주계획(20111116)(1)" xfId="1152"/>
    <cellStyle name="셀 확인_2011년 신규발주계획(이경희)(1)" xfId="1153"/>
    <cellStyle name="Comma" xfId="1154"/>
    <cellStyle name="Comma [0]" xfId="1155"/>
    <cellStyle name="안건회계법인" xfId="1156"/>
    <cellStyle name="연결된 셀" xfId="1157"/>
    <cellStyle name="연결된 셀 2" xfId="1158"/>
    <cellStyle name="연결된 셀 2 2" xfId="1159"/>
    <cellStyle name="연결된 셀 2 3" xfId="1160"/>
    <cellStyle name="연결된 셀 2 4" xfId="1161"/>
    <cellStyle name="연결된 셀 2 5" xfId="1162"/>
    <cellStyle name="연결된 셀 2 6" xfId="1163"/>
    <cellStyle name="연결된 셀 2 7" xfId="1164"/>
    <cellStyle name="연결된 셀 2 8" xfId="1165"/>
    <cellStyle name="연결된 셀 2_2011년_신규발주계획(20111116)(1)" xfId="1166"/>
    <cellStyle name="연결된 셀 3" xfId="1167"/>
    <cellStyle name="연결된 셀 3 2" xfId="1168"/>
    <cellStyle name="연결된 셀 3 3" xfId="1169"/>
    <cellStyle name="연결된 셀 3 4" xfId="1170"/>
    <cellStyle name="연결된 셀 3 5" xfId="1171"/>
    <cellStyle name="연결된 셀 3 6" xfId="1172"/>
    <cellStyle name="연결된 셀 3 7" xfId="1173"/>
    <cellStyle name="연결된 셀 3 8" xfId="1174"/>
    <cellStyle name="연결된 셀 3_2011년_신규발주계획(20111116)(1)" xfId="1175"/>
    <cellStyle name="연결된 셀 4" xfId="1176"/>
    <cellStyle name="연결된 셀 4 2" xfId="1177"/>
    <cellStyle name="연결된 셀 4 3" xfId="1178"/>
    <cellStyle name="연결된 셀 4 4" xfId="1179"/>
    <cellStyle name="연결된 셀 4 5" xfId="1180"/>
    <cellStyle name="연결된 셀 4 6" xfId="1181"/>
    <cellStyle name="연결된 셀 4 7" xfId="1182"/>
    <cellStyle name="연결된 셀 4 8" xfId="1183"/>
    <cellStyle name="연결된 셀 4_2011년_신규발주계획(20111116)(1)" xfId="1184"/>
    <cellStyle name="연결된 셀 5" xfId="1185"/>
    <cellStyle name="연결된 셀 5 2" xfId="1186"/>
    <cellStyle name="연결된 셀 5 3" xfId="1187"/>
    <cellStyle name="연결된 셀 5 4" xfId="1188"/>
    <cellStyle name="연결된 셀 5 5" xfId="1189"/>
    <cellStyle name="연결된 셀 5 6" xfId="1190"/>
    <cellStyle name="연결된 셀 5 7" xfId="1191"/>
    <cellStyle name="연결된 셀 5 8" xfId="1192"/>
    <cellStyle name="연결된 셀 5_2011년_신규발주계획(20111116)(1)" xfId="1193"/>
    <cellStyle name="연결된 셀_2011년 신규발주계획(이경희)(1)" xfId="1194"/>
    <cellStyle name="Followed Hyperlink" xfId="1195"/>
    <cellStyle name="요약" xfId="1196"/>
    <cellStyle name="요약 2" xfId="1197"/>
    <cellStyle name="요약 2 2" xfId="1198"/>
    <cellStyle name="요약 2 3" xfId="1199"/>
    <cellStyle name="요약 2 4" xfId="1200"/>
    <cellStyle name="요약 2 5" xfId="1201"/>
    <cellStyle name="요약 2 6" xfId="1202"/>
    <cellStyle name="요약 2 7" xfId="1203"/>
    <cellStyle name="요약 2 8" xfId="1204"/>
    <cellStyle name="요약 2_2011년_신규발주계획(20111116)(1)" xfId="1205"/>
    <cellStyle name="요약 3" xfId="1206"/>
    <cellStyle name="요약 3 2" xfId="1207"/>
    <cellStyle name="요약 3 3" xfId="1208"/>
    <cellStyle name="요약 3 4" xfId="1209"/>
    <cellStyle name="요약 3 5" xfId="1210"/>
    <cellStyle name="요약 3 6" xfId="1211"/>
    <cellStyle name="요약 3 7" xfId="1212"/>
    <cellStyle name="요약 3 8" xfId="1213"/>
    <cellStyle name="요약 3_2011년_신규발주계획(20111116)(1)" xfId="1214"/>
    <cellStyle name="요약 4" xfId="1215"/>
    <cellStyle name="요약 4 2" xfId="1216"/>
    <cellStyle name="요약 4 3" xfId="1217"/>
    <cellStyle name="요약 4 4" xfId="1218"/>
    <cellStyle name="요약 4 5" xfId="1219"/>
    <cellStyle name="요약 4 6" xfId="1220"/>
    <cellStyle name="요약 4 7" xfId="1221"/>
    <cellStyle name="요약 4 8" xfId="1222"/>
    <cellStyle name="요약 4_2011년_신규발주계획(20111116)(1)" xfId="1223"/>
    <cellStyle name="요약 5" xfId="1224"/>
    <cellStyle name="요약 5 2" xfId="1225"/>
    <cellStyle name="요약 5 3" xfId="1226"/>
    <cellStyle name="요약 5 4" xfId="1227"/>
    <cellStyle name="요약 5 5" xfId="1228"/>
    <cellStyle name="요약 5 6" xfId="1229"/>
    <cellStyle name="요약 5 7" xfId="1230"/>
    <cellStyle name="요약 5 8" xfId="1231"/>
    <cellStyle name="요약 5_2011년_신규발주계획(20111116)(1)" xfId="1232"/>
    <cellStyle name="요약_2011년 신규발주계획(이경희)(1)" xfId="1233"/>
    <cellStyle name="입력" xfId="1234"/>
    <cellStyle name="입력 2" xfId="1235"/>
    <cellStyle name="입력 2 2" xfId="1236"/>
    <cellStyle name="입력 2 3" xfId="1237"/>
    <cellStyle name="입력 2 4" xfId="1238"/>
    <cellStyle name="입력 2 5" xfId="1239"/>
    <cellStyle name="입력 2 6" xfId="1240"/>
    <cellStyle name="입력 2 7" xfId="1241"/>
    <cellStyle name="입력 2 8" xfId="1242"/>
    <cellStyle name="입력 2_2011년_신규발주계획(20111116)(1)" xfId="1243"/>
    <cellStyle name="입력 3" xfId="1244"/>
    <cellStyle name="입력 3 2" xfId="1245"/>
    <cellStyle name="입력 3 3" xfId="1246"/>
    <cellStyle name="입력 3 4" xfId="1247"/>
    <cellStyle name="입력 3 5" xfId="1248"/>
    <cellStyle name="입력 3 6" xfId="1249"/>
    <cellStyle name="입력 3 7" xfId="1250"/>
    <cellStyle name="입력 3 8" xfId="1251"/>
    <cellStyle name="입력 3_2011년_신규발주계획(20111116)(1)" xfId="1252"/>
    <cellStyle name="입력 4" xfId="1253"/>
    <cellStyle name="입력 4 2" xfId="1254"/>
    <cellStyle name="입력 4 3" xfId="1255"/>
    <cellStyle name="입력 4 4" xfId="1256"/>
    <cellStyle name="입력 4 5" xfId="1257"/>
    <cellStyle name="입력 4 6" xfId="1258"/>
    <cellStyle name="입력 4 7" xfId="1259"/>
    <cellStyle name="입력 4 8" xfId="1260"/>
    <cellStyle name="입력 4_2011년_신규발주계획(20111116)(1)" xfId="1261"/>
    <cellStyle name="입력 5" xfId="1262"/>
    <cellStyle name="입력 5 2" xfId="1263"/>
    <cellStyle name="입력 5 3" xfId="1264"/>
    <cellStyle name="입력 5 4" xfId="1265"/>
    <cellStyle name="입력 5 5" xfId="1266"/>
    <cellStyle name="입력 5 6" xfId="1267"/>
    <cellStyle name="입력 5 7" xfId="1268"/>
    <cellStyle name="입력 5 8" xfId="1269"/>
    <cellStyle name="입력 5_2011년_신규발주계획(20111116)(1)" xfId="1270"/>
    <cellStyle name="입력_2011년 신규발주계획(이경희)(1)" xfId="1271"/>
    <cellStyle name="제목" xfId="1272"/>
    <cellStyle name="제목 1" xfId="1273"/>
    <cellStyle name="제목 1 2" xfId="1274"/>
    <cellStyle name="제목 1 2 2" xfId="1275"/>
    <cellStyle name="제목 1 2 3" xfId="1276"/>
    <cellStyle name="제목 1 2 4" xfId="1277"/>
    <cellStyle name="제목 1 2 5" xfId="1278"/>
    <cellStyle name="제목 1 2 6" xfId="1279"/>
    <cellStyle name="제목 1 2 7" xfId="1280"/>
    <cellStyle name="제목 1 2 8" xfId="1281"/>
    <cellStyle name="제목 1 2_2011년_신규발주계획(20111116)(1)" xfId="1282"/>
    <cellStyle name="제목 1 3" xfId="1283"/>
    <cellStyle name="제목 1 3 2" xfId="1284"/>
    <cellStyle name="제목 1 3 3" xfId="1285"/>
    <cellStyle name="제목 1 3 4" xfId="1286"/>
    <cellStyle name="제목 1 3 5" xfId="1287"/>
    <cellStyle name="제목 1 3 6" xfId="1288"/>
    <cellStyle name="제목 1 3 7" xfId="1289"/>
    <cellStyle name="제목 1 3 8" xfId="1290"/>
    <cellStyle name="제목 1 3_2011년_신규발주계획(20111116)(1)" xfId="1291"/>
    <cellStyle name="제목 1 4" xfId="1292"/>
    <cellStyle name="제목 1 4 2" xfId="1293"/>
    <cellStyle name="제목 1 4 3" xfId="1294"/>
    <cellStyle name="제목 1 4 4" xfId="1295"/>
    <cellStyle name="제목 1 4 5" xfId="1296"/>
    <cellStyle name="제목 1 4 6" xfId="1297"/>
    <cellStyle name="제목 1 4 7" xfId="1298"/>
    <cellStyle name="제목 1 4 8" xfId="1299"/>
    <cellStyle name="제목 1 4_2011년_신규발주계획(20111116)(1)" xfId="1300"/>
    <cellStyle name="제목 1 5" xfId="1301"/>
    <cellStyle name="제목 1 5 2" xfId="1302"/>
    <cellStyle name="제목 1 5 3" xfId="1303"/>
    <cellStyle name="제목 1 5 4" xfId="1304"/>
    <cellStyle name="제목 1 5 5" xfId="1305"/>
    <cellStyle name="제목 1 5 6" xfId="1306"/>
    <cellStyle name="제목 1 5 7" xfId="1307"/>
    <cellStyle name="제목 1 5 8" xfId="1308"/>
    <cellStyle name="제목 1 5_2011년_신규발주계획(20111116)(1)" xfId="1309"/>
    <cellStyle name="제목 1_2011년 신규발주계획(이경희)(1)" xfId="1310"/>
    <cellStyle name="제목 2" xfId="1311"/>
    <cellStyle name="제목 2 2" xfId="1312"/>
    <cellStyle name="제목 2 2 2" xfId="1313"/>
    <cellStyle name="제목 2 2 3" xfId="1314"/>
    <cellStyle name="제목 2 2 4" xfId="1315"/>
    <cellStyle name="제목 2 2 5" xfId="1316"/>
    <cellStyle name="제목 2 2 6" xfId="1317"/>
    <cellStyle name="제목 2 2 7" xfId="1318"/>
    <cellStyle name="제목 2 2 8" xfId="1319"/>
    <cellStyle name="제목 2 2_2011년_신규발주계획(20111116)(1)" xfId="1320"/>
    <cellStyle name="제목 2 3" xfId="1321"/>
    <cellStyle name="제목 2 3 2" xfId="1322"/>
    <cellStyle name="제목 2 3 3" xfId="1323"/>
    <cellStyle name="제목 2 3 4" xfId="1324"/>
    <cellStyle name="제목 2 3 5" xfId="1325"/>
    <cellStyle name="제목 2 3 6" xfId="1326"/>
    <cellStyle name="제목 2 3 7" xfId="1327"/>
    <cellStyle name="제목 2 3 8" xfId="1328"/>
    <cellStyle name="제목 2 3_2011년_신규발주계획(20111116)(1)" xfId="1329"/>
    <cellStyle name="제목 2 4" xfId="1330"/>
    <cellStyle name="제목 2 4 2" xfId="1331"/>
    <cellStyle name="제목 2 4 3" xfId="1332"/>
    <cellStyle name="제목 2 4 4" xfId="1333"/>
    <cellStyle name="제목 2 4 5" xfId="1334"/>
    <cellStyle name="제목 2 4 6" xfId="1335"/>
    <cellStyle name="제목 2 4 7" xfId="1336"/>
    <cellStyle name="제목 2 4 8" xfId="1337"/>
    <cellStyle name="제목 2 4_2011년_신규발주계획(20111116)(1)" xfId="1338"/>
    <cellStyle name="제목 2 5" xfId="1339"/>
    <cellStyle name="제목 2 5 2" xfId="1340"/>
    <cellStyle name="제목 2 5 3" xfId="1341"/>
    <cellStyle name="제목 2 5 4" xfId="1342"/>
    <cellStyle name="제목 2 5 5" xfId="1343"/>
    <cellStyle name="제목 2 5 6" xfId="1344"/>
    <cellStyle name="제목 2 5 7" xfId="1345"/>
    <cellStyle name="제목 2 5 8" xfId="1346"/>
    <cellStyle name="제목 2 5_2011년_신규발주계획(20111116)(1)" xfId="1347"/>
    <cellStyle name="제목 2_2011년 신규발주계획(이경희)(1)" xfId="1348"/>
    <cellStyle name="제목 3" xfId="1349"/>
    <cellStyle name="제목 3 2" xfId="1350"/>
    <cellStyle name="제목 3 2 2" xfId="1351"/>
    <cellStyle name="제목 3 2 3" xfId="1352"/>
    <cellStyle name="제목 3 2 4" xfId="1353"/>
    <cellStyle name="제목 3 2 5" xfId="1354"/>
    <cellStyle name="제목 3 2 6" xfId="1355"/>
    <cellStyle name="제목 3 2 7" xfId="1356"/>
    <cellStyle name="제목 3 2 8" xfId="1357"/>
    <cellStyle name="제목 3 2_2011년_신규발주계획(20111116)(1)" xfId="1358"/>
    <cellStyle name="제목 3 3" xfId="1359"/>
    <cellStyle name="제목 3 3 2" xfId="1360"/>
    <cellStyle name="제목 3 3 3" xfId="1361"/>
    <cellStyle name="제목 3 3 4" xfId="1362"/>
    <cellStyle name="제목 3 3 5" xfId="1363"/>
    <cellStyle name="제목 3 3 6" xfId="1364"/>
    <cellStyle name="제목 3 3 7" xfId="1365"/>
    <cellStyle name="제목 3 3 8" xfId="1366"/>
    <cellStyle name="제목 3 3_2011년_신규발주계획(20111116)(1)" xfId="1367"/>
    <cellStyle name="제목 3 4" xfId="1368"/>
    <cellStyle name="제목 3 4 2" xfId="1369"/>
    <cellStyle name="제목 3 4 3" xfId="1370"/>
    <cellStyle name="제목 3 4 4" xfId="1371"/>
    <cellStyle name="제목 3 4 5" xfId="1372"/>
    <cellStyle name="제목 3 4 6" xfId="1373"/>
    <cellStyle name="제목 3 4 7" xfId="1374"/>
    <cellStyle name="제목 3 4 8" xfId="1375"/>
    <cellStyle name="제목 3 4_2011년_신규발주계획(20111116)(1)" xfId="1376"/>
    <cellStyle name="제목 3 5" xfId="1377"/>
    <cellStyle name="제목 3 5 2" xfId="1378"/>
    <cellStyle name="제목 3 5 3" xfId="1379"/>
    <cellStyle name="제목 3 5 4" xfId="1380"/>
    <cellStyle name="제목 3 5 5" xfId="1381"/>
    <cellStyle name="제목 3 5 6" xfId="1382"/>
    <cellStyle name="제목 3 5 7" xfId="1383"/>
    <cellStyle name="제목 3 5 8" xfId="1384"/>
    <cellStyle name="제목 3 5_2011년_신규발주계획(20111116)(1)" xfId="1385"/>
    <cellStyle name="제목 3_2011년 신규발주계획(이경희)(1)" xfId="1386"/>
    <cellStyle name="제목 4" xfId="1387"/>
    <cellStyle name="제목 4 2" xfId="1388"/>
    <cellStyle name="제목 4 2 2" xfId="1389"/>
    <cellStyle name="제목 4 2 3" xfId="1390"/>
    <cellStyle name="제목 4 2 4" xfId="1391"/>
    <cellStyle name="제목 4 2 5" xfId="1392"/>
    <cellStyle name="제목 4 2 6" xfId="1393"/>
    <cellStyle name="제목 4 2 7" xfId="1394"/>
    <cellStyle name="제목 4 2 8" xfId="1395"/>
    <cellStyle name="제목 4 3" xfId="1396"/>
    <cellStyle name="제목 4 3 2" xfId="1397"/>
    <cellStyle name="제목 4 3 3" xfId="1398"/>
    <cellStyle name="제목 4 3 4" xfId="1399"/>
    <cellStyle name="제목 4 3 5" xfId="1400"/>
    <cellStyle name="제목 4 3 6" xfId="1401"/>
    <cellStyle name="제목 4 3 7" xfId="1402"/>
    <cellStyle name="제목 4 3 8" xfId="1403"/>
    <cellStyle name="제목 4 4" xfId="1404"/>
    <cellStyle name="제목 4 4 2" xfId="1405"/>
    <cellStyle name="제목 4 4 3" xfId="1406"/>
    <cellStyle name="제목 4 4 4" xfId="1407"/>
    <cellStyle name="제목 4 4 5" xfId="1408"/>
    <cellStyle name="제목 4 4 6" xfId="1409"/>
    <cellStyle name="제목 4 4 7" xfId="1410"/>
    <cellStyle name="제목 4 4 8" xfId="1411"/>
    <cellStyle name="제목 4 5" xfId="1412"/>
    <cellStyle name="제목 4 5 2" xfId="1413"/>
    <cellStyle name="제목 4 5 3" xfId="1414"/>
    <cellStyle name="제목 4 5 4" xfId="1415"/>
    <cellStyle name="제목 4 5 5" xfId="1416"/>
    <cellStyle name="제목 4 5 6" xfId="1417"/>
    <cellStyle name="제목 4 5 7" xfId="1418"/>
    <cellStyle name="제목 4 5 8" xfId="1419"/>
    <cellStyle name="제목 4_2011년 신규발주계획(이경희)(1)" xfId="1420"/>
    <cellStyle name="제목 5" xfId="1421"/>
    <cellStyle name="제목 5 2" xfId="1422"/>
    <cellStyle name="제목 5 3" xfId="1423"/>
    <cellStyle name="제목 5 4" xfId="1424"/>
    <cellStyle name="제목 5 5" xfId="1425"/>
    <cellStyle name="제목 5 6" xfId="1426"/>
    <cellStyle name="제목 5 7" xfId="1427"/>
    <cellStyle name="제목 5 8" xfId="1428"/>
    <cellStyle name="제목 6" xfId="1429"/>
    <cellStyle name="제목 6 2" xfId="1430"/>
    <cellStyle name="제목 6 3" xfId="1431"/>
    <cellStyle name="제목 6 4" xfId="1432"/>
    <cellStyle name="제목 6 5" xfId="1433"/>
    <cellStyle name="제목 6 6" xfId="1434"/>
    <cellStyle name="제목 6 7" xfId="1435"/>
    <cellStyle name="제목 6 8" xfId="1436"/>
    <cellStyle name="제목 7" xfId="1437"/>
    <cellStyle name="제목 7 2" xfId="1438"/>
    <cellStyle name="제목 7 3" xfId="1439"/>
    <cellStyle name="제목 7 4" xfId="1440"/>
    <cellStyle name="제목 7 5" xfId="1441"/>
    <cellStyle name="제목 7 6" xfId="1442"/>
    <cellStyle name="제목 7 7" xfId="1443"/>
    <cellStyle name="제목 7 8" xfId="1444"/>
    <cellStyle name="제목 8" xfId="1445"/>
    <cellStyle name="제목 8 2" xfId="1446"/>
    <cellStyle name="제목 8 3" xfId="1447"/>
    <cellStyle name="제목 8 4" xfId="1448"/>
    <cellStyle name="제목 8 5" xfId="1449"/>
    <cellStyle name="제목 8 6" xfId="1450"/>
    <cellStyle name="제목 8 7" xfId="1451"/>
    <cellStyle name="제목 8 8" xfId="1452"/>
    <cellStyle name="제목_2011년 신규발주계획(이경희)(1)" xfId="1453"/>
    <cellStyle name="좋음" xfId="1454"/>
    <cellStyle name="좋음 2" xfId="1455"/>
    <cellStyle name="좋음 2 2" xfId="1456"/>
    <cellStyle name="좋음 2 3" xfId="1457"/>
    <cellStyle name="좋음 2 4" xfId="1458"/>
    <cellStyle name="좋음 2 5" xfId="1459"/>
    <cellStyle name="좋음 2 6" xfId="1460"/>
    <cellStyle name="좋음 2 7" xfId="1461"/>
    <cellStyle name="좋음 2 8" xfId="1462"/>
    <cellStyle name="좋음 3" xfId="1463"/>
    <cellStyle name="좋음 3 2" xfId="1464"/>
    <cellStyle name="좋음 3 3" xfId="1465"/>
    <cellStyle name="좋음 3 4" xfId="1466"/>
    <cellStyle name="좋음 3 5" xfId="1467"/>
    <cellStyle name="좋음 3 6" xfId="1468"/>
    <cellStyle name="좋음 3 7" xfId="1469"/>
    <cellStyle name="좋음 3 8" xfId="1470"/>
    <cellStyle name="좋음 4" xfId="1471"/>
    <cellStyle name="좋음 4 2" xfId="1472"/>
    <cellStyle name="좋음 4 3" xfId="1473"/>
    <cellStyle name="좋음 4 4" xfId="1474"/>
    <cellStyle name="좋음 4 5" xfId="1475"/>
    <cellStyle name="좋음 4 6" xfId="1476"/>
    <cellStyle name="좋음 4 7" xfId="1477"/>
    <cellStyle name="좋음 4 8" xfId="1478"/>
    <cellStyle name="좋음 5" xfId="1479"/>
    <cellStyle name="좋음 5 2" xfId="1480"/>
    <cellStyle name="좋음 5 3" xfId="1481"/>
    <cellStyle name="좋음 5 4" xfId="1482"/>
    <cellStyle name="좋음 5 5" xfId="1483"/>
    <cellStyle name="좋음 5 6" xfId="1484"/>
    <cellStyle name="좋음 5 7" xfId="1485"/>
    <cellStyle name="좋음 5 8" xfId="1486"/>
    <cellStyle name="좋음_2011년 신규발주계획(이경희)(1)" xfId="1487"/>
    <cellStyle name="출력" xfId="1488"/>
    <cellStyle name="출력 2" xfId="1489"/>
    <cellStyle name="출력 2 2" xfId="1490"/>
    <cellStyle name="출력 2 3" xfId="1491"/>
    <cellStyle name="출력 2 4" xfId="1492"/>
    <cellStyle name="출력 2 5" xfId="1493"/>
    <cellStyle name="출력 2 6" xfId="1494"/>
    <cellStyle name="출력 2 7" xfId="1495"/>
    <cellStyle name="출력 2 8" xfId="1496"/>
    <cellStyle name="출력 2_2011년_신규발주계획(20111116)(1)" xfId="1497"/>
    <cellStyle name="출력 3" xfId="1498"/>
    <cellStyle name="출력 3 2" xfId="1499"/>
    <cellStyle name="출력 3 3" xfId="1500"/>
    <cellStyle name="출력 3 4" xfId="1501"/>
    <cellStyle name="출력 3 5" xfId="1502"/>
    <cellStyle name="출력 3 6" xfId="1503"/>
    <cellStyle name="출력 3 7" xfId="1504"/>
    <cellStyle name="출력 3 8" xfId="1505"/>
    <cellStyle name="출력 3_2011년_신규발주계획(20111116)(1)" xfId="1506"/>
    <cellStyle name="출력 4" xfId="1507"/>
    <cellStyle name="출력 4 2" xfId="1508"/>
    <cellStyle name="출력 4 3" xfId="1509"/>
    <cellStyle name="출력 4 4" xfId="1510"/>
    <cellStyle name="출력 4 5" xfId="1511"/>
    <cellStyle name="출력 4 6" xfId="1512"/>
    <cellStyle name="출력 4 7" xfId="1513"/>
    <cellStyle name="출력 4 8" xfId="1514"/>
    <cellStyle name="출력 4_2011년_신규발주계획(20111116)(1)" xfId="1515"/>
    <cellStyle name="출력 5" xfId="1516"/>
    <cellStyle name="출력 5 2" xfId="1517"/>
    <cellStyle name="출력 5 3" xfId="1518"/>
    <cellStyle name="출력 5 4" xfId="1519"/>
    <cellStyle name="출력 5 5" xfId="1520"/>
    <cellStyle name="출력 5 6" xfId="1521"/>
    <cellStyle name="출력 5 7" xfId="1522"/>
    <cellStyle name="출력 5 8" xfId="1523"/>
    <cellStyle name="출력 5_2011년_신규발주계획(20111116)(1)" xfId="1524"/>
    <cellStyle name="출력_2011년 신규발주계획(이경희)(1)" xfId="1525"/>
    <cellStyle name="콤마 [0]_~MF070B" xfId="1526"/>
    <cellStyle name="콤마_~MF070B" xfId="1527"/>
    <cellStyle name="Currency" xfId="1528"/>
    <cellStyle name="Currency [0]" xfId="1529"/>
    <cellStyle name="표준_09신규_1_2011년_신규발주계획(20111116)(1)" xfId="1530"/>
    <cellStyle name="표준_11신규" xfId="1531"/>
    <cellStyle name="표준_신규공사 발주" xfId="1532"/>
    <cellStyle name="표준_용 역" xfId="1533"/>
    <cellStyle name="표준_용역" xfId="1534"/>
    <cellStyle name="Hyperlink" xfId="1535"/>
    <cellStyle name="Accent1" xfId="1536"/>
    <cellStyle name="Accent2" xfId="1537"/>
    <cellStyle name="Accent3" xfId="1538"/>
    <cellStyle name="Accent4" xfId="1539"/>
    <cellStyle name="Accent5" xfId="1540"/>
    <cellStyle name="Accent6" xfId="1541"/>
    <cellStyle name="AeE­ [0]_INQUIRY ¿μ¾÷AßAø " xfId="1542"/>
    <cellStyle name="AeE­_INQUIRY ¿μ¾÷AßAø " xfId="1543"/>
    <cellStyle name="AÞ¸¶ [0]_INQUIRY ¿μ¾÷AßAø " xfId="1544"/>
    <cellStyle name="AÞ¸¶_INQUIRY ¿μ¾÷AßAø " xfId="1545"/>
    <cellStyle name="Bad" xfId="1546"/>
    <cellStyle name="C￥AØ_¿μ¾÷CoE² " xfId="1547"/>
    <cellStyle name="Calc Currency (0)" xfId="1548"/>
    <cellStyle name="Calculation" xfId="1549"/>
    <cellStyle name="Check Cell" xfId="1550"/>
    <cellStyle name="Comma [0]_ SG&amp;A Bridge " xfId="1551"/>
    <cellStyle name="Comma_ SG&amp;A Bridge " xfId="1552"/>
    <cellStyle name="Currency [0]_ SG&amp;A Bridge " xfId="1553"/>
    <cellStyle name="Currency_ SG&amp;A Bridge " xfId="1554"/>
    <cellStyle name="Date" xfId="1555"/>
    <cellStyle name="Explanatory Text" xfId="1556"/>
    <cellStyle name="Fixed" xfId="1557"/>
    <cellStyle name="Good" xfId="1558"/>
    <cellStyle name="Header1" xfId="1559"/>
    <cellStyle name="Header2" xfId="1560"/>
    <cellStyle name="Heading 1" xfId="1561"/>
    <cellStyle name="Heading 2" xfId="1562"/>
    <cellStyle name="Heading 3" xfId="1563"/>
    <cellStyle name="Heading 4" xfId="1564"/>
    <cellStyle name="HEADING1" xfId="1565"/>
    <cellStyle name="HEADING2" xfId="1566"/>
    <cellStyle name="Input" xfId="1567"/>
    <cellStyle name="Linked Cell" xfId="1568"/>
    <cellStyle name="Neutral" xfId="1569"/>
    <cellStyle name="Normal_ SG&amp;A Bridge " xfId="1570"/>
    <cellStyle name="Note" xfId="1571"/>
    <cellStyle name="Output" xfId="1572"/>
    <cellStyle name="Title" xfId="1573"/>
    <cellStyle name="Total" xfId="1574"/>
    <cellStyle name="Warning Text" xfId="15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/>
  <dimension ref="A1:IV265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H9" sqref="H9"/>
    </sheetView>
  </sheetViews>
  <sheetFormatPr defaultColWidth="9.00390625" defaultRowHeight="13.5"/>
  <cols>
    <col min="1" max="1" width="4.50390625" style="0" bestFit="1" customWidth="1"/>
    <col min="2" max="2" width="8.50390625" style="7" bestFit="1" customWidth="1"/>
    <col min="3" max="3" width="8.125" style="7" hidden="1" customWidth="1"/>
    <col min="4" max="4" width="8.125" style="66" customWidth="1"/>
    <col min="5" max="5" width="29.50390625" style="7" customWidth="1"/>
    <col min="6" max="6" width="27.75390625" style="1" customWidth="1"/>
    <col min="7" max="7" width="24.375" style="27" customWidth="1"/>
    <col min="8" max="8" width="14.375" style="30" customWidth="1"/>
    <col min="9" max="9" width="15.00390625" style="53" customWidth="1"/>
    <col min="10" max="10" width="13.875" style="54" bestFit="1" customWidth="1"/>
    <col min="11" max="11" width="7.875" style="11" customWidth="1"/>
    <col min="12" max="12" width="7.50390625" style="11" bestFit="1" customWidth="1"/>
    <col min="13" max="13" width="6.00390625" style="11" bestFit="1" customWidth="1"/>
    <col min="14" max="14" width="22.375" style="21" customWidth="1"/>
    <col min="15" max="15" width="15.375" style="11" customWidth="1"/>
    <col min="16" max="16" width="10.25390625" style="11" customWidth="1"/>
    <col min="17" max="17" width="22.50390625" style="347" customWidth="1"/>
    <col min="18" max="16384" width="9.00390625" style="36" customWidth="1"/>
  </cols>
  <sheetData>
    <row r="1" spans="1:17" s="44" customFormat="1" ht="36" customHeight="1">
      <c r="A1" s="398" t="s">
        <v>1259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144"/>
      <c r="P1" s="144"/>
      <c r="Q1" s="342"/>
    </row>
    <row r="2" spans="1:17" s="44" customFormat="1" ht="16.5" customHeight="1">
      <c r="A2" s="2"/>
      <c r="B2" s="2"/>
      <c r="C2" s="2"/>
      <c r="D2" s="38"/>
      <c r="E2" s="2"/>
      <c r="F2" s="3"/>
      <c r="G2" s="26"/>
      <c r="H2" s="28"/>
      <c r="I2" s="31"/>
      <c r="J2" s="32"/>
      <c r="K2" s="67"/>
      <c r="L2" s="38"/>
      <c r="M2" s="38"/>
      <c r="N2" s="145" t="s">
        <v>1579</v>
      </c>
      <c r="O2" s="145"/>
      <c r="P2" s="145"/>
      <c r="Q2" s="343"/>
    </row>
    <row r="3" spans="1:17" s="90" customFormat="1" ht="42" customHeight="1">
      <c r="A3" s="140" t="s">
        <v>1454</v>
      </c>
      <c r="B3" s="84" t="s">
        <v>1455</v>
      </c>
      <c r="C3" s="85" t="s">
        <v>1580</v>
      </c>
      <c r="D3" s="85" t="s">
        <v>1460</v>
      </c>
      <c r="E3" s="86" t="s">
        <v>1581</v>
      </c>
      <c r="F3" s="86" t="s">
        <v>1456</v>
      </c>
      <c r="G3" s="86" t="s">
        <v>1582</v>
      </c>
      <c r="H3" s="86" t="s">
        <v>1457</v>
      </c>
      <c r="I3" s="87" t="s">
        <v>1583</v>
      </c>
      <c r="J3" s="87" t="s">
        <v>1411</v>
      </c>
      <c r="K3" s="86" t="s">
        <v>1584</v>
      </c>
      <c r="L3" s="86" t="s">
        <v>1585</v>
      </c>
      <c r="M3" s="86" t="s">
        <v>1586</v>
      </c>
      <c r="N3" s="140" t="s">
        <v>910</v>
      </c>
      <c r="O3" s="86" t="s">
        <v>1458</v>
      </c>
      <c r="P3" s="86" t="s">
        <v>1262</v>
      </c>
      <c r="Q3" s="140" t="s">
        <v>1260</v>
      </c>
    </row>
    <row r="4" spans="1:17" s="93" customFormat="1" ht="39.75" customHeight="1">
      <c r="A4" s="55">
        <v>1</v>
      </c>
      <c r="B4" s="56" t="s">
        <v>1459</v>
      </c>
      <c r="C4" s="102" t="s">
        <v>1459</v>
      </c>
      <c r="D4" s="102" t="s">
        <v>1459</v>
      </c>
      <c r="E4" s="60" t="s">
        <v>1587</v>
      </c>
      <c r="F4" s="60" t="s">
        <v>1588</v>
      </c>
      <c r="G4" s="60" t="s">
        <v>1589</v>
      </c>
      <c r="H4" s="77" t="s">
        <v>1590</v>
      </c>
      <c r="I4" s="61">
        <v>290600</v>
      </c>
      <c r="J4" s="61">
        <v>80000</v>
      </c>
      <c r="K4" s="59" t="s">
        <v>1504</v>
      </c>
      <c r="L4" s="59" t="s">
        <v>1415</v>
      </c>
      <c r="M4" s="59" t="s">
        <v>1416</v>
      </c>
      <c r="N4" s="60" t="s">
        <v>912</v>
      </c>
      <c r="O4" s="59" t="s">
        <v>1498</v>
      </c>
      <c r="P4" s="55" t="s">
        <v>1263</v>
      </c>
      <c r="Q4" s="55" t="s">
        <v>992</v>
      </c>
    </row>
    <row r="5" spans="1:17" s="93" customFormat="1" ht="39.75" customHeight="1">
      <c r="A5" s="55">
        <v>2</v>
      </c>
      <c r="B5" s="56" t="s">
        <v>1459</v>
      </c>
      <c r="C5" s="102" t="s">
        <v>1459</v>
      </c>
      <c r="D5" s="102" t="s">
        <v>1459</v>
      </c>
      <c r="E5" s="60" t="s">
        <v>1591</v>
      </c>
      <c r="F5" s="60" t="s">
        <v>1592</v>
      </c>
      <c r="G5" s="60" t="s">
        <v>1593</v>
      </c>
      <c r="H5" s="55" t="s">
        <v>1414</v>
      </c>
      <c r="I5" s="61">
        <v>579</v>
      </c>
      <c r="J5" s="61">
        <v>200</v>
      </c>
      <c r="K5" s="59" t="s">
        <v>1515</v>
      </c>
      <c r="L5" s="59" t="s">
        <v>1594</v>
      </c>
      <c r="M5" s="59" t="s">
        <v>1518</v>
      </c>
      <c r="N5" s="63" t="s">
        <v>1011</v>
      </c>
      <c r="O5" s="59" t="s">
        <v>1595</v>
      </c>
      <c r="P5" s="55" t="s">
        <v>1263</v>
      </c>
      <c r="Q5" s="55" t="s">
        <v>1596</v>
      </c>
    </row>
    <row r="6" spans="1:17" s="93" customFormat="1" ht="39.75" customHeight="1">
      <c r="A6" s="55">
        <v>3</v>
      </c>
      <c r="B6" s="56" t="s">
        <v>1597</v>
      </c>
      <c r="C6" s="102"/>
      <c r="D6" s="56" t="s">
        <v>1564</v>
      </c>
      <c r="E6" s="92" t="s">
        <v>1560</v>
      </c>
      <c r="F6" s="60"/>
      <c r="G6" s="60" t="s">
        <v>1467</v>
      </c>
      <c r="H6" s="55" t="s">
        <v>1500</v>
      </c>
      <c r="I6" s="61">
        <v>6942.98</v>
      </c>
      <c r="J6" s="61">
        <v>1501</v>
      </c>
      <c r="K6" s="59" t="s">
        <v>1515</v>
      </c>
      <c r="L6" s="59" t="s">
        <v>1415</v>
      </c>
      <c r="M6" s="59" t="s">
        <v>1518</v>
      </c>
      <c r="N6" s="63" t="s">
        <v>916</v>
      </c>
      <c r="O6" s="59"/>
      <c r="P6" s="55" t="s">
        <v>1263</v>
      </c>
      <c r="Q6" s="55" t="s">
        <v>1598</v>
      </c>
    </row>
    <row r="7" spans="1:17" s="93" customFormat="1" ht="39.75" customHeight="1">
      <c r="A7" s="55">
        <v>4</v>
      </c>
      <c r="B7" s="56" t="s">
        <v>1597</v>
      </c>
      <c r="C7" s="102"/>
      <c r="D7" s="56" t="s">
        <v>1564</v>
      </c>
      <c r="E7" s="92" t="s">
        <v>1561</v>
      </c>
      <c r="F7" s="60"/>
      <c r="G7" s="60" t="s">
        <v>1520</v>
      </c>
      <c r="H7" s="55" t="s">
        <v>1500</v>
      </c>
      <c r="I7" s="61">
        <v>8639.248</v>
      </c>
      <c r="J7" s="61">
        <v>1101</v>
      </c>
      <c r="K7" s="59" t="s">
        <v>1515</v>
      </c>
      <c r="L7" s="59" t="s">
        <v>1415</v>
      </c>
      <c r="M7" s="59" t="s">
        <v>1518</v>
      </c>
      <c r="N7" s="63" t="s">
        <v>916</v>
      </c>
      <c r="O7" s="59"/>
      <c r="P7" s="55" t="s">
        <v>1263</v>
      </c>
      <c r="Q7" s="55" t="s">
        <v>1599</v>
      </c>
    </row>
    <row r="8" spans="1:17" s="93" customFormat="1" ht="39.75" customHeight="1">
      <c r="A8" s="55">
        <v>5</v>
      </c>
      <c r="B8" s="56" t="s">
        <v>1597</v>
      </c>
      <c r="C8" s="102"/>
      <c r="D8" s="56" t="s">
        <v>1564</v>
      </c>
      <c r="E8" s="92" t="s">
        <v>1600</v>
      </c>
      <c r="F8" s="60"/>
      <c r="G8" s="60" t="s">
        <v>1520</v>
      </c>
      <c r="H8" s="55" t="s">
        <v>1500</v>
      </c>
      <c r="I8" s="61">
        <v>4291.441</v>
      </c>
      <c r="J8" s="61">
        <v>1001</v>
      </c>
      <c r="K8" s="59" t="s">
        <v>1515</v>
      </c>
      <c r="L8" s="59" t="s">
        <v>1415</v>
      </c>
      <c r="M8" s="59" t="s">
        <v>1518</v>
      </c>
      <c r="N8" s="63" t="s">
        <v>916</v>
      </c>
      <c r="O8" s="59"/>
      <c r="P8" s="55" t="s">
        <v>1263</v>
      </c>
      <c r="Q8" s="55" t="s">
        <v>1601</v>
      </c>
    </row>
    <row r="9" spans="1:17" s="93" customFormat="1" ht="39.75" customHeight="1">
      <c r="A9" s="55">
        <v>6</v>
      </c>
      <c r="B9" s="56" t="s">
        <v>1597</v>
      </c>
      <c r="C9" s="102"/>
      <c r="D9" s="56" t="s">
        <v>1564</v>
      </c>
      <c r="E9" s="92" t="s">
        <v>1602</v>
      </c>
      <c r="F9" s="60"/>
      <c r="G9" s="60" t="s">
        <v>1603</v>
      </c>
      <c r="H9" s="55" t="s">
        <v>1500</v>
      </c>
      <c r="I9" s="61">
        <v>12325.942</v>
      </c>
      <c r="J9" s="61">
        <v>20</v>
      </c>
      <c r="K9" s="59" t="s">
        <v>1515</v>
      </c>
      <c r="L9" s="59" t="s">
        <v>1415</v>
      </c>
      <c r="M9" s="59" t="s">
        <v>1518</v>
      </c>
      <c r="N9" s="63" t="s">
        <v>916</v>
      </c>
      <c r="O9" s="59"/>
      <c r="P9" s="55" t="s">
        <v>1263</v>
      </c>
      <c r="Q9" s="55" t="s">
        <v>1604</v>
      </c>
    </row>
    <row r="10" spans="1:17" s="93" customFormat="1" ht="39.75" customHeight="1">
      <c r="A10" s="55">
        <v>7</v>
      </c>
      <c r="B10" s="56" t="s">
        <v>1597</v>
      </c>
      <c r="C10" s="102"/>
      <c r="D10" s="56" t="s">
        <v>1564</v>
      </c>
      <c r="E10" s="92" t="s">
        <v>1605</v>
      </c>
      <c r="F10" s="60"/>
      <c r="G10" s="60" t="s">
        <v>1520</v>
      </c>
      <c r="H10" s="55" t="s">
        <v>1500</v>
      </c>
      <c r="I10" s="61">
        <v>9167.959</v>
      </c>
      <c r="J10" s="61">
        <v>20</v>
      </c>
      <c r="K10" s="59" t="s">
        <v>1515</v>
      </c>
      <c r="L10" s="59" t="s">
        <v>1415</v>
      </c>
      <c r="M10" s="59" t="s">
        <v>1518</v>
      </c>
      <c r="N10" s="63" t="s">
        <v>916</v>
      </c>
      <c r="O10" s="59"/>
      <c r="P10" s="55" t="s">
        <v>1263</v>
      </c>
      <c r="Q10" s="55" t="s">
        <v>1606</v>
      </c>
    </row>
    <row r="11" spans="1:17" s="93" customFormat="1" ht="39.75" customHeight="1">
      <c r="A11" s="55">
        <v>8</v>
      </c>
      <c r="B11" s="56" t="s">
        <v>1597</v>
      </c>
      <c r="C11" s="102"/>
      <c r="D11" s="56" t="s">
        <v>1413</v>
      </c>
      <c r="E11" s="92" t="s">
        <v>1607</v>
      </c>
      <c r="F11" s="60"/>
      <c r="G11" s="60" t="s">
        <v>1521</v>
      </c>
      <c r="H11" s="55" t="s">
        <v>1500</v>
      </c>
      <c r="I11" s="61">
        <v>749.818</v>
      </c>
      <c r="J11" s="61">
        <v>200</v>
      </c>
      <c r="K11" s="59" t="s">
        <v>1515</v>
      </c>
      <c r="L11" s="59" t="s">
        <v>1594</v>
      </c>
      <c r="M11" s="59" t="s">
        <v>1518</v>
      </c>
      <c r="N11" s="63" t="s">
        <v>1011</v>
      </c>
      <c r="O11" s="59" t="s">
        <v>1595</v>
      </c>
      <c r="P11" s="55" t="s">
        <v>1263</v>
      </c>
      <c r="Q11" s="55" t="s">
        <v>1608</v>
      </c>
    </row>
    <row r="12" spans="1:17" s="93" customFormat="1" ht="39.75" customHeight="1">
      <c r="A12" s="55">
        <v>9</v>
      </c>
      <c r="B12" s="56" t="s">
        <v>1597</v>
      </c>
      <c r="C12" s="102"/>
      <c r="D12" s="56" t="s">
        <v>1413</v>
      </c>
      <c r="E12" s="92" t="s">
        <v>1562</v>
      </c>
      <c r="F12" s="60"/>
      <c r="G12" s="60" t="s">
        <v>1522</v>
      </c>
      <c r="H12" s="55" t="s">
        <v>1500</v>
      </c>
      <c r="I12" s="61">
        <v>2626.664</v>
      </c>
      <c r="J12" s="61">
        <v>1350</v>
      </c>
      <c r="K12" s="59" t="s">
        <v>1515</v>
      </c>
      <c r="L12" s="59" t="s">
        <v>1425</v>
      </c>
      <c r="M12" s="59" t="s">
        <v>1422</v>
      </c>
      <c r="N12" s="63" t="s">
        <v>1012</v>
      </c>
      <c r="O12" s="59"/>
      <c r="P12" s="55" t="s">
        <v>1263</v>
      </c>
      <c r="Q12" s="55" t="s">
        <v>1609</v>
      </c>
    </row>
    <row r="13" spans="1:17" s="93" customFormat="1" ht="39.75" customHeight="1">
      <c r="A13" s="55">
        <v>10</v>
      </c>
      <c r="B13" s="56" t="s">
        <v>1597</v>
      </c>
      <c r="C13" s="102"/>
      <c r="D13" s="56" t="s">
        <v>1413</v>
      </c>
      <c r="E13" s="92" t="s">
        <v>1563</v>
      </c>
      <c r="F13" s="60"/>
      <c r="G13" s="60" t="s">
        <v>1523</v>
      </c>
      <c r="H13" s="55" t="s">
        <v>1500</v>
      </c>
      <c r="I13" s="61">
        <v>348</v>
      </c>
      <c r="J13" s="61">
        <v>348</v>
      </c>
      <c r="K13" s="59" t="s">
        <v>1412</v>
      </c>
      <c r="L13" s="59" t="s">
        <v>1415</v>
      </c>
      <c r="M13" s="59" t="s">
        <v>1497</v>
      </c>
      <c r="N13" s="63" t="s">
        <v>1510</v>
      </c>
      <c r="O13" s="59"/>
      <c r="P13" s="55" t="s">
        <v>1263</v>
      </c>
      <c r="Q13" s="55" t="s">
        <v>1610</v>
      </c>
    </row>
    <row r="14" spans="1:17" s="93" customFormat="1" ht="39.75" customHeight="1">
      <c r="A14" s="55">
        <v>11</v>
      </c>
      <c r="B14" s="56" t="s">
        <v>1597</v>
      </c>
      <c r="C14" s="102"/>
      <c r="D14" s="56" t="s">
        <v>1499</v>
      </c>
      <c r="E14" s="92" t="s">
        <v>979</v>
      </c>
      <c r="F14" s="60"/>
      <c r="G14" s="60"/>
      <c r="H14" s="55" t="s">
        <v>1500</v>
      </c>
      <c r="I14" s="61">
        <v>316</v>
      </c>
      <c r="J14" s="61">
        <v>316</v>
      </c>
      <c r="K14" s="59" t="s">
        <v>1412</v>
      </c>
      <c r="L14" s="59" t="s">
        <v>1514</v>
      </c>
      <c r="M14" s="59" t="s">
        <v>1497</v>
      </c>
      <c r="N14" s="63" t="s">
        <v>1611</v>
      </c>
      <c r="O14" s="59"/>
      <c r="P14" s="55" t="s">
        <v>1263</v>
      </c>
      <c r="Q14" s="55" t="s">
        <v>1612</v>
      </c>
    </row>
    <row r="15" spans="1:17" s="91" customFormat="1" ht="39.75" customHeight="1">
      <c r="A15" s="55">
        <v>12</v>
      </c>
      <c r="B15" s="56" t="s">
        <v>1413</v>
      </c>
      <c r="C15" s="70"/>
      <c r="D15" s="102" t="s">
        <v>1508</v>
      </c>
      <c r="E15" s="60" t="s">
        <v>1613</v>
      </c>
      <c r="F15" s="60" t="s">
        <v>1614</v>
      </c>
      <c r="G15" s="60" t="s">
        <v>1615</v>
      </c>
      <c r="H15" s="55" t="s">
        <v>1543</v>
      </c>
      <c r="I15" s="73">
        <v>46000</v>
      </c>
      <c r="J15" s="73">
        <v>10986</v>
      </c>
      <c r="K15" s="59" t="s">
        <v>1515</v>
      </c>
      <c r="L15" s="59" t="s">
        <v>1502</v>
      </c>
      <c r="M15" s="59" t="s">
        <v>1416</v>
      </c>
      <c r="N15" s="60" t="s">
        <v>912</v>
      </c>
      <c r="O15" s="59" t="s">
        <v>1498</v>
      </c>
      <c r="P15" s="55" t="s">
        <v>926</v>
      </c>
      <c r="Q15" s="348" t="s">
        <v>918</v>
      </c>
    </row>
    <row r="16" spans="1:17" s="350" customFormat="1" ht="41.25" customHeight="1">
      <c r="A16" s="55">
        <v>13</v>
      </c>
      <c r="B16" s="56" t="s">
        <v>1413</v>
      </c>
      <c r="C16" s="71"/>
      <c r="D16" s="57" t="s">
        <v>1446</v>
      </c>
      <c r="E16" s="349" t="s">
        <v>1617</v>
      </c>
      <c r="F16" s="76" t="s">
        <v>1618</v>
      </c>
      <c r="G16" s="76" t="s">
        <v>1619</v>
      </c>
      <c r="H16" s="77" t="s">
        <v>1500</v>
      </c>
      <c r="I16" s="78">
        <v>6221</v>
      </c>
      <c r="J16" s="73">
        <v>3500</v>
      </c>
      <c r="K16" s="57" t="s">
        <v>1501</v>
      </c>
      <c r="L16" s="57" t="s">
        <v>1415</v>
      </c>
      <c r="M16" s="57" t="s">
        <v>1416</v>
      </c>
      <c r="N16" s="79" t="s">
        <v>1510</v>
      </c>
      <c r="O16" s="57" t="s">
        <v>1616</v>
      </c>
      <c r="P16" s="55" t="s">
        <v>926</v>
      </c>
      <c r="Q16" s="77" t="s">
        <v>925</v>
      </c>
    </row>
    <row r="17" spans="1:17" s="93" customFormat="1" ht="39.75" customHeight="1">
      <c r="A17" s="55">
        <v>14</v>
      </c>
      <c r="B17" s="56" t="s">
        <v>1499</v>
      </c>
      <c r="C17" s="102"/>
      <c r="D17" s="102" t="s">
        <v>1499</v>
      </c>
      <c r="E17" s="60" t="s">
        <v>1620</v>
      </c>
      <c r="F17" s="60" t="s">
        <v>1621</v>
      </c>
      <c r="G17" s="60" t="s">
        <v>1622</v>
      </c>
      <c r="H17" s="55" t="s">
        <v>1500</v>
      </c>
      <c r="I17" s="61">
        <v>2300</v>
      </c>
      <c r="J17" s="61">
        <v>2300</v>
      </c>
      <c r="K17" s="59" t="s">
        <v>1504</v>
      </c>
      <c r="L17" s="59" t="s">
        <v>1415</v>
      </c>
      <c r="M17" s="59" t="s">
        <v>1422</v>
      </c>
      <c r="N17" s="63" t="s">
        <v>1623</v>
      </c>
      <c r="O17" s="59" t="s">
        <v>1519</v>
      </c>
      <c r="P17" s="55" t="s">
        <v>1263</v>
      </c>
      <c r="Q17" s="55" t="s">
        <v>1624</v>
      </c>
    </row>
    <row r="18" spans="1:17" s="94" customFormat="1" ht="41.25" customHeight="1">
      <c r="A18" s="55">
        <v>15</v>
      </c>
      <c r="B18" s="75" t="s">
        <v>1499</v>
      </c>
      <c r="C18" s="76"/>
      <c r="D18" s="77" t="s">
        <v>1506</v>
      </c>
      <c r="E18" s="76" t="s">
        <v>1625</v>
      </c>
      <c r="F18" s="62" t="s">
        <v>1626</v>
      </c>
      <c r="G18" s="76" t="s">
        <v>1627</v>
      </c>
      <c r="H18" s="77" t="s">
        <v>1500</v>
      </c>
      <c r="I18" s="78">
        <v>680</v>
      </c>
      <c r="J18" s="73">
        <v>680</v>
      </c>
      <c r="K18" s="57" t="s">
        <v>1412</v>
      </c>
      <c r="L18" s="57" t="s">
        <v>1502</v>
      </c>
      <c r="M18" s="57" t="s">
        <v>1628</v>
      </c>
      <c r="N18" s="79" t="s">
        <v>1510</v>
      </c>
      <c r="O18" s="57" t="s">
        <v>1616</v>
      </c>
      <c r="P18" s="55" t="s">
        <v>1263</v>
      </c>
      <c r="Q18" s="77" t="s">
        <v>997</v>
      </c>
    </row>
    <row r="19" spans="1:17" s="94" customFormat="1" ht="45" customHeight="1">
      <c r="A19" s="55">
        <v>16</v>
      </c>
      <c r="B19" s="75" t="s">
        <v>1499</v>
      </c>
      <c r="C19" s="102"/>
      <c r="D19" s="102" t="s">
        <v>1499</v>
      </c>
      <c r="E19" s="76" t="s">
        <v>1629</v>
      </c>
      <c r="F19" s="76" t="s">
        <v>1630</v>
      </c>
      <c r="G19" s="76" t="s">
        <v>1631</v>
      </c>
      <c r="H19" s="77" t="s">
        <v>1414</v>
      </c>
      <c r="I19" s="58">
        <v>14545.3</v>
      </c>
      <c r="J19" s="61">
        <v>2000</v>
      </c>
      <c r="K19" s="57" t="s">
        <v>1469</v>
      </c>
      <c r="L19" s="57" t="s">
        <v>1415</v>
      </c>
      <c r="M19" s="57" t="s">
        <v>1516</v>
      </c>
      <c r="N19" s="62" t="s">
        <v>909</v>
      </c>
      <c r="O19" s="57" t="s">
        <v>1498</v>
      </c>
      <c r="P19" s="55" t="s">
        <v>1263</v>
      </c>
      <c r="Q19" s="77" t="s">
        <v>1632</v>
      </c>
    </row>
    <row r="20" spans="1:17" s="94" customFormat="1" ht="36" customHeight="1">
      <c r="A20" s="55">
        <v>17</v>
      </c>
      <c r="B20" s="75" t="s">
        <v>1597</v>
      </c>
      <c r="C20" s="102"/>
      <c r="D20" s="102" t="s">
        <v>1503</v>
      </c>
      <c r="E20" s="76" t="s">
        <v>980</v>
      </c>
      <c r="F20" s="76"/>
      <c r="G20" s="76"/>
      <c r="H20" s="77" t="s">
        <v>1500</v>
      </c>
      <c r="I20" s="58">
        <v>1151</v>
      </c>
      <c r="J20" s="61">
        <v>1151</v>
      </c>
      <c r="K20" s="57" t="s">
        <v>1412</v>
      </c>
      <c r="L20" s="57" t="s">
        <v>1415</v>
      </c>
      <c r="M20" s="57" t="s">
        <v>1497</v>
      </c>
      <c r="N20" s="62" t="s">
        <v>1611</v>
      </c>
      <c r="O20" s="57"/>
      <c r="P20" s="55" t="s">
        <v>1263</v>
      </c>
      <c r="Q20" s="77" t="s">
        <v>1633</v>
      </c>
    </row>
    <row r="21" spans="1:17" s="94" customFormat="1" ht="36" customHeight="1">
      <c r="A21" s="55">
        <v>18</v>
      </c>
      <c r="B21" s="75" t="s">
        <v>1597</v>
      </c>
      <c r="C21" s="102"/>
      <c r="D21" s="102" t="s">
        <v>1503</v>
      </c>
      <c r="E21" s="76" t="s">
        <v>1577</v>
      </c>
      <c r="F21" s="76"/>
      <c r="G21" s="76"/>
      <c r="H21" s="77" t="s">
        <v>1500</v>
      </c>
      <c r="I21" s="58">
        <v>87</v>
      </c>
      <c r="J21" s="61">
        <v>87</v>
      </c>
      <c r="K21" s="57" t="s">
        <v>1412</v>
      </c>
      <c r="L21" s="57" t="s">
        <v>1514</v>
      </c>
      <c r="M21" s="57" t="s">
        <v>1497</v>
      </c>
      <c r="N21" s="62" t="s">
        <v>913</v>
      </c>
      <c r="O21" s="57"/>
      <c r="P21" s="55" t="s">
        <v>1263</v>
      </c>
      <c r="Q21" s="77" t="s">
        <v>1634</v>
      </c>
    </row>
    <row r="22" spans="1:17" s="104" customFormat="1" ht="39.75" customHeight="1">
      <c r="A22" s="55">
        <v>19</v>
      </c>
      <c r="B22" s="81" t="s">
        <v>1503</v>
      </c>
      <c r="C22" s="80"/>
      <c r="D22" s="102" t="s">
        <v>1506</v>
      </c>
      <c r="E22" s="82" t="s">
        <v>1637</v>
      </c>
      <c r="F22" s="82" t="s">
        <v>1638</v>
      </c>
      <c r="G22" s="82" t="s">
        <v>1636</v>
      </c>
      <c r="H22" s="83" t="s">
        <v>1543</v>
      </c>
      <c r="I22" s="61">
        <v>224600</v>
      </c>
      <c r="J22" s="61">
        <v>5000</v>
      </c>
      <c r="K22" s="88" t="s">
        <v>1515</v>
      </c>
      <c r="L22" s="88" t="s">
        <v>1415</v>
      </c>
      <c r="M22" s="88" t="s">
        <v>1639</v>
      </c>
      <c r="N22" s="60" t="s">
        <v>912</v>
      </c>
      <c r="O22" s="88" t="s">
        <v>1640</v>
      </c>
      <c r="P22" s="55" t="s">
        <v>1263</v>
      </c>
      <c r="Q22" s="83" t="s">
        <v>1015</v>
      </c>
    </row>
    <row r="23" spans="1:17" s="104" customFormat="1" ht="39.75" customHeight="1">
      <c r="A23" s="55">
        <v>20</v>
      </c>
      <c r="B23" s="81" t="s">
        <v>1503</v>
      </c>
      <c r="C23" s="80"/>
      <c r="D23" s="102" t="s">
        <v>1506</v>
      </c>
      <c r="E23" s="82" t="s">
        <v>1426</v>
      </c>
      <c r="F23" s="82" t="s">
        <v>1641</v>
      </c>
      <c r="G23" s="82" t="s">
        <v>1636</v>
      </c>
      <c r="H23" s="83" t="s">
        <v>1543</v>
      </c>
      <c r="I23" s="61">
        <v>193400</v>
      </c>
      <c r="J23" s="61">
        <v>5000</v>
      </c>
      <c r="K23" s="88" t="s">
        <v>1515</v>
      </c>
      <c r="L23" s="88" t="s">
        <v>1415</v>
      </c>
      <c r="M23" s="88" t="s">
        <v>1639</v>
      </c>
      <c r="N23" s="60" t="s">
        <v>912</v>
      </c>
      <c r="O23" s="88" t="s">
        <v>1640</v>
      </c>
      <c r="P23" s="55" t="s">
        <v>1263</v>
      </c>
      <c r="Q23" s="83" t="s">
        <v>1016</v>
      </c>
    </row>
    <row r="24" spans="1:17" s="104" customFormat="1" ht="39.75" customHeight="1">
      <c r="A24" s="55">
        <v>21</v>
      </c>
      <c r="B24" s="81" t="s">
        <v>1503</v>
      </c>
      <c r="C24" s="80"/>
      <c r="D24" s="102" t="s">
        <v>1506</v>
      </c>
      <c r="E24" s="82" t="s">
        <v>1427</v>
      </c>
      <c r="F24" s="82" t="s">
        <v>1642</v>
      </c>
      <c r="G24" s="82" t="s">
        <v>1643</v>
      </c>
      <c r="H24" s="83" t="s">
        <v>1543</v>
      </c>
      <c r="I24" s="61">
        <v>200500</v>
      </c>
      <c r="J24" s="61">
        <v>5000</v>
      </c>
      <c r="K24" s="88" t="s">
        <v>1515</v>
      </c>
      <c r="L24" s="88" t="s">
        <v>1415</v>
      </c>
      <c r="M24" s="88" t="s">
        <v>1639</v>
      </c>
      <c r="N24" s="60" t="s">
        <v>912</v>
      </c>
      <c r="O24" s="88" t="s">
        <v>1640</v>
      </c>
      <c r="P24" s="55" t="s">
        <v>1263</v>
      </c>
      <c r="Q24" s="83" t="s">
        <v>1017</v>
      </c>
    </row>
    <row r="25" spans="1:17" s="104" customFormat="1" ht="39.75" customHeight="1">
      <c r="A25" s="55">
        <v>22</v>
      </c>
      <c r="B25" s="81" t="s">
        <v>1503</v>
      </c>
      <c r="C25" s="80"/>
      <c r="D25" s="102" t="s">
        <v>1506</v>
      </c>
      <c r="E25" s="82" t="s">
        <v>1428</v>
      </c>
      <c r="F25" s="82" t="s">
        <v>1644</v>
      </c>
      <c r="G25" s="82" t="s">
        <v>1645</v>
      </c>
      <c r="H25" s="83" t="s">
        <v>1543</v>
      </c>
      <c r="I25" s="61">
        <v>167100</v>
      </c>
      <c r="J25" s="61">
        <v>5000</v>
      </c>
      <c r="K25" s="88" t="s">
        <v>1515</v>
      </c>
      <c r="L25" s="88" t="s">
        <v>1415</v>
      </c>
      <c r="M25" s="88" t="s">
        <v>1639</v>
      </c>
      <c r="N25" s="60" t="s">
        <v>912</v>
      </c>
      <c r="O25" s="88" t="s">
        <v>1640</v>
      </c>
      <c r="P25" s="55" t="s">
        <v>1263</v>
      </c>
      <c r="Q25" s="83" t="s">
        <v>1018</v>
      </c>
    </row>
    <row r="26" spans="1:17" s="365" customFormat="1" ht="30.75" customHeight="1">
      <c r="A26" s="357">
        <v>23</v>
      </c>
      <c r="B26" s="358" t="s">
        <v>1503</v>
      </c>
      <c r="C26" s="402" t="s">
        <v>1540</v>
      </c>
      <c r="D26" s="358" t="s">
        <v>1507</v>
      </c>
      <c r="E26" s="359" t="s">
        <v>944</v>
      </c>
      <c r="F26" s="359" t="s">
        <v>1541</v>
      </c>
      <c r="G26" s="359" t="s">
        <v>1542</v>
      </c>
      <c r="H26" s="360" t="s">
        <v>1543</v>
      </c>
      <c r="I26" s="361">
        <v>138950</v>
      </c>
      <c r="J26" s="362">
        <v>4000</v>
      </c>
      <c r="K26" s="363" t="s">
        <v>1504</v>
      </c>
      <c r="L26" s="363" t="s">
        <v>1505</v>
      </c>
      <c r="M26" s="363" t="s">
        <v>1544</v>
      </c>
      <c r="N26" s="364" t="s">
        <v>911</v>
      </c>
      <c r="O26" s="363" t="s">
        <v>1635</v>
      </c>
      <c r="P26" s="363" t="s">
        <v>1513</v>
      </c>
      <c r="Q26" s="363"/>
    </row>
    <row r="27" spans="1:17" s="365" customFormat="1" ht="30.75" customHeight="1">
      <c r="A27" s="357">
        <v>24</v>
      </c>
      <c r="B27" s="358" t="s">
        <v>1503</v>
      </c>
      <c r="C27" s="402"/>
      <c r="D27" s="358" t="s">
        <v>1507</v>
      </c>
      <c r="E27" s="359" t="s">
        <v>945</v>
      </c>
      <c r="F27" s="359" t="s">
        <v>1545</v>
      </c>
      <c r="G27" s="359" t="s">
        <v>1546</v>
      </c>
      <c r="H27" s="360" t="s">
        <v>1543</v>
      </c>
      <c r="I27" s="361">
        <v>142794</v>
      </c>
      <c r="J27" s="362">
        <v>9000</v>
      </c>
      <c r="K27" s="363" t="s">
        <v>1504</v>
      </c>
      <c r="L27" s="363" t="s">
        <v>1505</v>
      </c>
      <c r="M27" s="363" t="s">
        <v>1544</v>
      </c>
      <c r="N27" s="364" t="s">
        <v>911</v>
      </c>
      <c r="O27" s="363" t="s">
        <v>1635</v>
      </c>
      <c r="P27" s="363" t="s">
        <v>1513</v>
      </c>
      <c r="Q27" s="363"/>
    </row>
    <row r="28" spans="1:17" s="365" customFormat="1" ht="30.75" customHeight="1">
      <c r="A28" s="357">
        <v>25</v>
      </c>
      <c r="B28" s="358" t="s">
        <v>1503</v>
      </c>
      <c r="C28" s="402"/>
      <c r="D28" s="358" t="s">
        <v>1507</v>
      </c>
      <c r="E28" s="359" t="s">
        <v>946</v>
      </c>
      <c r="F28" s="359" t="s">
        <v>1547</v>
      </c>
      <c r="G28" s="366" t="s">
        <v>1548</v>
      </c>
      <c r="H28" s="360" t="s">
        <v>1543</v>
      </c>
      <c r="I28" s="361">
        <v>173981</v>
      </c>
      <c r="J28" s="362">
        <v>10900</v>
      </c>
      <c r="K28" s="363" t="s">
        <v>1504</v>
      </c>
      <c r="L28" s="363" t="s">
        <v>1505</v>
      </c>
      <c r="M28" s="363" t="s">
        <v>1544</v>
      </c>
      <c r="N28" s="364" t="s">
        <v>911</v>
      </c>
      <c r="O28" s="363" t="s">
        <v>1635</v>
      </c>
      <c r="P28" s="363" t="s">
        <v>1513</v>
      </c>
      <c r="Q28" s="363"/>
    </row>
    <row r="29" spans="1:17" s="365" customFormat="1" ht="30.75" customHeight="1">
      <c r="A29" s="357">
        <v>26</v>
      </c>
      <c r="B29" s="358" t="s">
        <v>1503</v>
      </c>
      <c r="C29" s="402"/>
      <c r="D29" s="358" t="s">
        <v>1507</v>
      </c>
      <c r="E29" s="359" t="s">
        <v>947</v>
      </c>
      <c r="F29" s="359" t="s">
        <v>1549</v>
      </c>
      <c r="G29" s="359" t="s">
        <v>1550</v>
      </c>
      <c r="H29" s="360" t="s">
        <v>1543</v>
      </c>
      <c r="I29" s="361">
        <v>132089</v>
      </c>
      <c r="J29" s="362">
        <v>6900</v>
      </c>
      <c r="K29" s="363" t="s">
        <v>1504</v>
      </c>
      <c r="L29" s="363" t="s">
        <v>1505</v>
      </c>
      <c r="M29" s="363" t="s">
        <v>1544</v>
      </c>
      <c r="N29" s="364" t="s">
        <v>911</v>
      </c>
      <c r="O29" s="363" t="s">
        <v>1635</v>
      </c>
      <c r="P29" s="363" t="s">
        <v>1513</v>
      </c>
      <c r="Q29" s="363"/>
    </row>
    <row r="30" spans="1:17" s="365" customFormat="1" ht="30.75" customHeight="1">
      <c r="A30" s="357">
        <v>27</v>
      </c>
      <c r="B30" s="358" t="s">
        <v>1503</v>
      </c>
      <c r="C30" s="402"/>
      <c r="D30" s="358" t="s">
        <v>1507</v>
      </c>
      <c r="E30" s="359" t="s">
        <v>948</v>
      </c>
      <c r="F30" s="359" t="s">
        <v>1551</v>
      </c>
      <c r="G30" s="359" t="s">
        <v>1546</v>
      </c>
      <c r="H30" s="360" t="s">
        <v>1543</v>
      </c>
      <c r="I30" s="361">
        <v>123519</v>
      </c>
      <c r="J30" s="362">
        <v>8000</v>
      </c>
      <c r="K30" s="363" t="s">
        <v>1504</v>
      </c>
      <c r="L30" s="363" t="s">
        <v>1505</v>
      </c>
      <c r="M30" s="363" t="s">
        <v>1544</v>
      </c>
      <c r="N30" s="364" t="s">
        <v>911</v>
      </c>
      <c r="O30" s="363" t="s">
        <v>1635</v>
      </c>
      <c r="P30" s="363" t="s">
        <v>1513</v>
      </c>
      <c r="Q30" s="363"/>
    </row>
    <row r="31" spans="1:17" s="365" customFormat="1" ht="30.75" customHeight="1">
      <c r="A31" s="357">
        <v>28</v>
      </c>
      <c r="B31" s="358" t="s">
        <v>1503</v>
      </c>
      <c r="C31" s="402"/>
      <c r="D31" s="358" t="s">
        <v>1507</v>
      </c>
      <c r="E31" s="359" t="s">
        <v>942</v>
      </c>
      <c r="F31" s="359" t="s">
        <v>1552</v>
      </c>
      <c r="G31" s="359" t="s">
        <v>1546</v>
      </c>
      <c r="H31" s="360" t="s">
        <v>1543</v>
      </c>
      <c r="I31" s="361">
        <v>116714</v>
      </c>
      <c r="J31" s="362">
        <v>7700</v>
      </c>
      <c r="K31" s="363" t="s">
        <v>1504</v>
      </c>
      <c r="L31" s="363" t="s">
        <v>1505</v>
      </c>
      <c r="M31" s="363" t="s">
        <v>1544</v>
      </c>
      <c r="N31" s="364" t="s">
        <v>911</v>
      </c>
      <c r="O31" s="363" t="s">
        <v>1635</v>
      </c>
      <c r="P31" s="363" t="s">
        <v>1513</v>
      </c>
      <c r="Q31" s="363"/>
    </row>
    <row r="32" spans="1:17" s="365" customFormat="1" ht="30.75" customHeight="1">
      <c r="A32" s="357">
        <v>29</v>
      </c>
      <c r="B32" s="358" t="s">
        <v>1503</v>
      </c>
      <c r="C32" s="402"/>
      <c r="D32" s="358" t="s">
        <v>1507</v>
      </c>
      <c r="E32" s="359" t="s">
        <v>943</v>
      </c>
      <c r="F32" s="359" t="s">
        <v>1553</v>
      </c>
      <c r="G32" s="359" t="s">
        <v>1554</v>
      </c>
      <c r="H32" s="360" t="s">
        <v>1543</v>
      </c>
      <c r="I32" s="361">
        <v>174315</v>
      </c>
      <c r="J32" s="362">
        <v>5900</v>
      </c>
      <c r="K32" s="363" t="s">
        <v>1504</v>
      </c>
      <c r="L32" s="363" t="s">
        <v>1505</v>
      </c>
      <c r="M32" s="363" t="s">
        <v>1544</v>
      </c>
      <c r="N32" s="364" t="s">
        <v>911</v>
      </c>
      <c r="O32" s="363" t="s">
        <v>1635</v>
      </c>
      <c r="P32" s="363" t="s">
        <v>1513</v>
      </c>
      <c r="Q32" s="363"/>
    </row>
    <row r="33" spans="1:17" s="365" customFormat="1" ht="30.75" customHeight="1">
      <c r="A33" s="357">
        <v>30</v>
      </c>
      <c r="B33" s="358" t="s">
        <v>1503</v>
      </c>
      <c r="C33" s="43"/>
      <c r="D33" s="358" t="s">
        <v>1507</v>
      </c>
      <c r="E33" s="359" t="s">
        <v>949</v>
      </c>
      <c r="F33" s="359" t="s">
        <v>1555</v>
      </c>
      <c r="G33" s="359" t="s">
        <v>1556</v>
      </c>
      <c r="H33" s="360" t="s">
        <v>1543</v>
      </c>
      <c r="I33" s="361">
        <v>138745</v>
      </c>
      <c r="J33" s="362">
        <v>5000</v>
      </c>
      <c r="K33" s="363" t="s">
        <v>1504</v>
      </c>
      <c r="L33" s="363" t="s">
        <v>1505</v>
      </c>
      <c r="M33" s="363" t="s">
        <v>1544</v>
      </c>
      <c r="N33" s="364" t="s">
        <v>911</v>
      </c>
      <c r="O33" s="363" t="s">
        <v>1635</v>
      </c>
      <c r="P33" s="363" t="s">
        <v>1513</v>
      </c>
      <c r="Q33" s="363"/>
    </row>
    <row r="34" spans="1:17" s="365" customFormat="1" ht="30.75" customHeight="1">
      <c r="A34" s="357">
        <v>31</v>
      </c>
      <c r="B34" s="358" t="s">
        <v>1503</v>
      </c>
      <c r="C34" s="43"/>
      <c r="D34" s="358" t="s">
        <v>1507</v>
      </c>
      <c r="E34" s="359" t="s">
        <v>950</v>
      </c>
      <c r="F34" s="359" t="s">
        <v>1557</v>
      </c>
      <c r="G34" s="359" t="s">
        <v>1558</v>
      </c>
      <c r="H34" s="360" t="s">
        <v>1543</v>
      </c>
      <c r="I34" s="361">
        <v>129985</v>
      </c>
      <c r="J34" s="362">
        <v>8000</v>
      </c>
      <c r="K34" s="363" t="s">
        <v>1504</v>
      </c>
      <c r="L34" s="363" t="s">
        <v>1505</v>
      </c>
      <c r="M34" s="363" t="s">
        <v>1544</v>
      </c>
      <c r="N34" s="364" t="s">
        <v>911</v>
      </c>
      <c r="O34" s="363" t="s">
        <v>1635</v>
      </c>
      <c r="P34" s="363" t="s">
        <v>1513</v>
      </c>
      <c r="Q34" s="363"/>
    </row>
    <row r="35" spans="1:17" s="93" customFormat="1" ht="30.75" customHeight="1">
      <c r="A35" s="55">
        <v>32</v>
      </c>
      <c r="B35" s="56" t="s">
        <v>1503</v>
      </c>
      <c r="C35" s="102"/>
      <c r="D35" s="102" t="s">
        <v>1506</v>
      </c>
      <c r="E35" s="72" t="s">
        <v>1646</v>
      </c>
      <c r="F35" s="60" t="s">
        <v>1647</v>
      </c>
      <c r="G35" s="60" t="s">
        <v>1517</v>
      </c>
      <c r="H35" s="55" t="s">
        <v>1500</v>
      </c>
      <c r="I35" s="73">
        <v>10000</v>
      </c>
      <c r="J35" s="73">
        <v>7000</v>
      </c>
      <c r="K35" s="59" t="s">
        <v>1501</v>
      </c>
      <c r="L35" s="59" t="s">
        <v>1415</v>
      </c>
      <c r="M35" s="59" t="s">
        <v>1509</v>
      </c>
      <c r="N35" s="63" t="s">
        <v>1394</v>
      </c>
      <c r="O35" s="59" t="s">
        <v>1498</v>
      </c>
      <c r="P35" s="55" t="s">
        <v>1263</v>
      </c>
      <c r="Q35" s="55" t="s">
        <v>994</v>
      </c>
    </row>
    <row r="36" spans="1:17" s="93" customFormat="1" ht="30.75" customHeight="1">
      <c r="A36" s="55">
        <v>33</v>
      </c>
      <c r="B36" s="56" t="s">
        <v>1597</v>
      </c>
      <c r="C36" s="102"/>
      <c r="D36" s="102" t="s">
        <v>1506</v>
      </c>
      <c r="E36" s="72" t="s">
        <v>1578</v>
      </c>
      <c r="F36" s="60"/>
      <c r="G36" s="60"/>
      <c r="H36" s="55" t="s">
        <v>1500</v>
      </c>
      <c r="I36" s="73">
        <v>257</v>
      </c>
      <c r="J36" s="73">
        <v>257</v>
      </c>
      <c r="K36" s="59" t="s">
        <v>1412</v>
      </c>
      <c r="L36" s="59" t="s">
        <v>1261</v>
      </c>
      <c r="M36" s="59" t="s">
        <v>1497</v>
      </c>
      <c r="N36" s="63" t="s">
        <v>1623</v>
      </c>
      <c r="O36" s="59"/>
      <c r="P36" s="55" t="s">
        <v>1263</v>
      </c>
      <c r="Q36" s="55" t="s">
        <v>991</v>
      </c>
    </row>
    <row r="37" spans="1:17" s="93" customFormat="1" ht="30.75" customHeight="1">
      <c r="A37" s="55">
        <v>34</v>
      </c>
      <c r="B37" s="56" t="s">
        <v>1597</v>
      </c>
      <c r="C37" s="102"/>
      <c r="D37" s="102" t="s">
        <v>1506</v>
      </c>
      <c r="E37" s="72" t="s">
        <v>1648</v>
      </c>
      <c r="F37" s="60"/>
      <c r="G37" s="60"/>
      <c r="H37" s="55" t="s">
        <v>1500</v>
      </c>
      <c r="I37" s="73">
        <v>2334</v>
      </c>
      <c r="J37" s="73">
        <v>2334</v>
      </c>
      <c r="K37" s="59" t="s">
        <v>1412</v>
      </c>
      <c r="L37" s="59" t="s">
        <v>1261</v>
      </c>
      <c r="M37" s="59" t="s">
        <v>1497</v>
      </c>
      <c r="N37" s="63" t="s">
        <v>1611</v>
      </c>
      <c r="O37" s="59"/>
      <c r="P37" s="55" t="s">
        <v>1263</v>
      </c>
      <c r="Q37" s="55" t="s">
        <v>990</v>
      </c>
    </row>
    <row r="38" spans="1:17" s="93" customFormat="1" ht="30.75" customHeight="1">
      <c r="A38" s="55">
        <v>35</v>
      </c>
      <c r="B38" s="56" t="s">
        <v>1597</v>
      </c>
      <c r="C38" s="102"/>
      <c r="D38" s="102" t="s">
        <v>1506</v>
      </c>
      <c r="E38" s="72" t="s">
        <v>995</v>
      </c>
      <c r="F38" s="60"/>
      <c r="G38" s="60"/>
      <c r="H38" s="55" t="s">
        <v>1500</v>
      </c>
      <c r="I38" s="73">
        <v>220</v>
      </c>
      <c r="J38" s="73">
        <v>220</v>
      </c>
      <c r="K38" s="59" t="s">
        <v>1412</v>
      </c>
      <c r="L38" s="59" t="s">
        <v>1261</v>
      </c>
      <c r="M38" s="59" t="s">
        <v>1518</v>
      </c>
      <c r="N38" s="63" t="s">
        <v>1623</v>
      </c>
      <c r="O38" s="59"/>
      <c r="P38" s="55" t="s">
        <v>1263</v>
      </c>
      <c r="Q38" s="55" t="s">
        <v>996</v>
      </c>
    </row>
    <row r="39" spans="1:17" s="93" customFormat="1" ht="30.75" customHeight="1">
      <c r="A39" s="55">
        <v>36</v>
      </c>
      <c r="B39" s="56" t="s">
        <v>1597</v>
      </c>
      <c r="C39" s="102"/>
      <c r="D39" s="102" t="s">
        <v>1507</v>
      </c>
      <c r="E39" s="72" t="s">
        <v>998</v>
      </c>
      <c r="F39" s="60"/>
      <c r="G39" s="60"/>
      <c r="H39" s="55" t="s">
        <v>1500</v>
      </c>
      <c r="I39" s="73">
        <v>286</v>
      </c>
      <c r="J39" s="73">
        <v>286</v>
      </c>
      <c r="K39" s="59" t="s">
        <v>1412</v>
      </c>
      <c r="L39" s="59" t="s">
        <v>1261</v>
      </c>
      <c r="M39" s="59" t="s">
        <v>1497</v>
      </c>
      <c r="N39" s="63" t="s">
        <v>1611</v>
      </c>
      <c r="O39" s="59"/>
      <c r="P39" s="55" t="s">
        <v>1263</v>
      </c>
      <c r="Q39" s="55" t="s">
        <v>999</v>
      </c>
    </row>
    <row r="40" spans="1:17" s="93" customFormat="1" ht="30.75" customHeight="1">
      <c r="A40" s="55">
        <v>37</v>
      </c>
      <c r="B40" s="56" t="s">
        <v>1597</v>
      </c>
      <c r="C40" s="102"/>
      <c r="D40" s="102" t="s">
        <v>1507</v>
      </c>
      <c r="E40" s="72" t="s">
        <v>1003</v>
      </c>
      <c r="F40" s="60"/>
      <c r="G40" s="60"/>
      <c r="H40" s="55" t="s">
        <v>1500</v>
      </c>
      <c r="I40" s="73">
        <v>323</v>
      </c>
      <c r="J40" s="73">
        <v>323</v>
      </c>
      <c r="K40" s="59" t="s">
        <v>1412</v>
      </c>
      <c r="L40" s="59" t="s">
        <v>1261</v>
      </c>
      <c r="M40" s="59" t="s">
        <v>1497</v>
      </c>
      <c r="N40" s="63" t="s">
        <v>1012</v>
      </c>
      <c r="O40" s="59"/>
      <c r="P40" s="55" t="s">
        <v>1263</v>
      </c>
      <c r="Q40" s="55" t="s">
        <v>1004</v>
      </c>
    </row>
    <row r="41" spans="1:17" s="93" customFormat="1" ht="30.75" customHeight="1">
      <c r="A41" s="55">
        <v>38</v>
      </c>
      <c r="B41" s="56" t="s">
        <v>1597</v>
      </c>
      <c r="C41" s="102"/>
      <c r="D41" s="102" t="s">
        <v>1508</v>
      </c>
      <c r="E41" s="72" t="s">
        <v>1005</v>
      </c>
      <c r="F41" s="60"/>
      <c r="G41" s="60"/>
      <c r="H41" s="55" t="s">
        <v>1500</v>
      </c>
      <c r="I41" s="73">
        <v>282</v>
      </c>
      <c r="J41" s="73">
        <v>282</v>
      </c>
      <c r="K41" s="59" t="s">
        <v>1412</v>
      </c>
      <c r="L41" s="59" t="s">
        <v>1261</v>
      </c>
      <c r="M41" s="59" t="s">
        <v>1497</v>
      </c>
      <c r="N41" s="63" t="s">
        <v>1011</v>
      </c>
      <c r="O41" s="59"/>
      <c r="P41" s="55" t="s">
        <v>1263</v>
      </c>
      <c r="Q41" s="55" t="s">
        <v>1006</v>
      </c>
    </row>
    <row r="42" spans="1:17" s="93" customFormat="1" ht="30.75" customHeight="1">
      <c r="A42" s="55">
        <v>39</v>
      </c>
      <c r="B42" s="56" t="s">
        <v>1597</v>
      </c>
      <c r="C42" s="102"/>
      <c r="D42" s="102" t="s">
        <v>1508</v>
      </c>
      <c r="E42" s="72" t="s">
        <v>1007</v>
      </c>
      <c r="F42" s="60"/>
      <c r="G42" s="60"/>
      <c r="H42" s="55" t="s">
        <v>1500</v>
      </c>
      <c r="I42" s="73">
        <v>35</v>
      </c>
      <c r="J42" s="73">
        <v>35</v>
      </c>
      <c r="K42" s="59" t="s">
        <v>1412</v>
      </c>
      <c r="L42" s="59" t="s">
        <v>1261</v>
      </c>
      <c r="M42" s="59" t="s">
        <v>1497</v>
      </c>
      <c r="N42" s="63" t="s">
        <v>1008</v>
      </c>
      <c r="O42" s="59"/>
      <c r="P42" s="55" t="s">
        <v>1263</v>
      </c>
      <c r="Q42" s="55" t="s">
        <v>1009</v>
      </c>
    </row>
    <row r="43" spans="1:17" s="93" customFormat="1" ht="30.75" customHeight="1">
      <c r="A43" s="55">
        <v>40</v>
      </c>
      <c r="B43" s="56" t="s">
        <v>1597</v>
      </c>
      <c r="C43" s="102"/>
      <c r="D43" s="102" t="s">
        <v>1508</v>
      </c>
      <c r="E43" s="72" t="s">
        <v>1010</v>
      </c>
      <c r="F43" s="60"/>
      <c r="G43" s="60"/>
      <c r="H43" s="55" t="s">
        <v>1500</v>
      </c>
      <c r="I43" s="73">
        <v>4</v>
      </c>
      <c r="J43" s="73">
        <v>4</v>
      </c>
      <c r="K43" s="59" t="s">
        <v>1412</v>
      </c>
      <c r="L43" s="59" t="s">
        <v>1261</v>
      </c>
      <c r="M43" s="59" t="s">
        <v>1497</v>
      </c>
      <c r="N43" s="63" t="s">
        <v>1611</v>
      </c>
      <c r="O43" s="59"/>
      <c r="P43" s="55" t="s">
        <v>1263</v>
      </c>
      <c r="Q43" s="55" t="s">
        <v>1013</v>
      </c>
    </row>
    <row r="44" spans="1:17" s="93" customFormat="1" ht="30.75" customHeight="1">
      <c r="A44" s="55">
        <v>41</v>
      </c>
      <c r="B44" s="56" t="s">
        <v>1597</v>
      </c>
      <c r="C44" s="102"/>
      <c r="D44" s="102" t="s">
        <v>1508</v>
      </c>
      <c r="E44" s="72" t="s">
        <v>1019</v>
      </c>
      <c r="F44" s="60"/>
      <c r="G44" s="60"/>
      <c r="H44" s="55" t="s">
        <v>1500</v>
      </c>
      <c r="I44" s="73">
        <v>530</v>
      </c>
      <c r="J44" s="73">
        <v>530</v>
      </c>
      <c r="K44" s="59" t="s">
        <v>1412</v>
      </c>
      <c r="L44" s="59" t="s">
        <v>1261</v>
      </c>
      <c r="M44" s="59" t="s">
        <v>1497</v>
      </c>
      <c r="N44" s="63" t="s">
        <v>1623</v>
      </c>
      <c r="O44" s="59"/>
      <c r="P44" s="55" t="s">
        <v>1263</v>
      </c>
      <c r="Q44" s="55" t="s">
        <v>985</v>
      </c>
    </row>
    <row r="45" spans="1:17" s="93" customFormat="1" ht="30.75" customHeight="1">
      <c r="A45" s="55">
        <v>42</v>
      </c>
      <c r="B45" s="56" t="s">
        <v>1597</v>
      </c>
      <c r="C45" s="102"/>
      <c r="D45" s="102" t="s">
        <v>1446</v>
      </c>
      <c r="E45" s="72" t="s">
        <v>1024</v>
      </c>
      <c r="F45" s="60"/>
      <c r="G45" s="60"/>
      <c r="H45" s="55" t="s">
        <v>1500</v>
      </c>
      <c r="I45" s="73">
        <v>607</v>
      </c>
      <c r="J45" s="73">
        <v>607</v>
      </c>
      <c r="K45" s="59" t="s">
        <v>1412</v>
      </c>
      <c r="L45" s="59" t="s">
        <v>1261</v>
      </c>
      <c r="M45" s="59" t="s">
        <v>1497</v>
      </c>
      <c r="N45" s="63" t="s">
        <v>1012</v>
      </c>
      <c r="O45" s="59"/>
      <c r="P45" s="55" t="s">
        <v>1263</v>
      </c>
      <c r="Q45" s="55" t="s">
        <v>1025</v>
      </c>
    </row>
    <row r="46" spans="1:17" s="372" customFormat="1" ht="30.75" customHeight="1">
      <c r="A46" s="357">
        <v>43</v>
      </c>
      <c r="B46" s="358" t="s">
        <v>1597</v>
      </c>
      <c r="C46" s="70"/>
      <c r="D46" s="367" t="s">
        <v>1508</v>
      </c>
      <c r="E46" s="368" t="s">
        <v>1023</v>
      </c>
      <c r="F46" s="364"/>
      <c r="G46" s="364"/>
      <c r="H46" s="357" t="s">
        <v>1500</v>
      </c>
      <c r="I46" s="369">
        <v>6841</v>
      </c>
      <c r="J46" s="369">
        <v>6841</v>
      </c>
      <c r="K46" s="370" t="s">
        <v>1412</v>
      </c>
      <c r="L46" s="370" t="s">
        <v>1514</v>
      </c>
      <c r="M46" s="370" t="s">
        <v>1497</v>
      </c>
      <c r="N46" s="371" t="s">
        <v>1611</v>
      </c>
      <c r="O46" s="370"/>
      <c r="P46" s="357" t="s">
        <v>1513</v>
      </c>
      <c r="Q46" s="357"/>
    </row>
    <row r="47" spans="1:17" s="91" customFormat="1" ht="39.75" customHeight="1">
      <c r="A47" s="55">
        <v>44</v>
      </c>
      <c r="B47" s="56" t="s">
        <v>1506</v>
      </c>
      <c r="C47" s="70"/>
      <c r="D47" s="102" t="s">
        <v>1446</v>
      </c>
      <c r="E47" s="60" t="s">
        <v>1468</v>
      </c>
      <c r="F47" s="60" t="s">
        <v>982</v>
      </c>
      <c r="G47" s="60" t="s">
        <v>983</v>
      </c>
      <c r="H47" s="55" t="s">
        <v>1500</v>
      </c>
      <c r="I47" s="61">
        <v>600</v>
      </c>
      <c r="J47" s="73">
        <v>600</v>
      </c>
      <c r="K47" s="59" t="s">
        <v>1412</v>
      </c>
      <c r="L47" s="59" t="s">
        <v>1594</v>
      </c>
      <c r="M47" s="59" t="s">
        <v>1416</v>
      </c>
      <c r="N47" s="63" t="s">
        <v>1011</v>
      </c>
      <c r="O47" s="59" t="s">
        <v>1498</v>
      </c>
      <c r="P47" s="55" t="s">
        <v>1263</v>
      </c>
      <c r="Q47" s="351" t="s">
        <v>917</v>
      </c>
    </row>
    <row r="48" spans="1:17" s="93" customFormat="1" ht="30.75" customHeight="1">
      <c r="A48" s="55">
        <v>45</v>
      </c>
      <c r="B48" s="56" t="s">
        <v>1506</v>
      </c>
      <c r="C48" s="102"/>
      <c r="D48" s="102" t="s">
        <v>1506</v>
      </c>
      <c r="E48" s="60" t="s">
        <v>1650</v>
      </c>
      <c r="F48" s="60" t="s">
        <v>1651</v>
      </c>
      <c r="G48" s="63" t="s">
        <v>1652</v>
      </c>
      <c r="H48" s="59" t="s">
        <v>1500</v>
      </c>
      <c r="I48" s="74">
        <v>5000</v>
      </c>
      <c r="J48" s="74">
        <v>5000</v>
      </c>
      <c r="K48" s="59" t="s">
        <v>1504</v>
      </c>
      <c r="L48" s="59" t="s">
        <v>1261</v>
      </c>
      <c r="M48" s="59" t="s">
        <v>1518</v>
      </c>
      <c r="N48" s="63" t="s">
        <v>915</v>
      </c>
      <c r="O48" s="59" t="s">
        <v>1498</v>
      </c>
      <c r="P48" s="55" t="s">
        <v>1263</v>
      </c>
      <c r="Q48" s="55" t="s">
        <v>993</v>
      </c>
    </row>
    <row r="49" spans="1:17" s="93" customFormat="1" ht="45" customHeight="1">
      <c r="A49" s="55">
        <v>46</v>
      </c>
      <c r="B49" s="56" t="s">
        <v>1506</v>
      </c>
      <c r="C49" s="80"/>
      <c r="D49" s="102" t="s">
        <v>1507</v>
      </c>
      <c r="E49" s="60" t="s">
        <v>931</v>
      </c>
      <c r="F49" s="60" t="s">
        <v>932</v>
      </c>
      <c r="G49" s="60" t="s">
        <v>933</v>
      </c>
      <c r="H49" s="55" t="s">
        <v>1500</v>
      </c>
      <c r="I49" s="74">
        <v>17000</v>
      </c>
      <c r="J49" s="74">
        <v>1500</v>
      </c>
      <c r="K49" s="59" t="s">
        <v>1504</v>
      </c>
      <c r="L49" s="59" t="s">
        <v>1425</v>
      </c>
      <c r="M49" s="59" t="s">
        <v>1422</v>
      </c>
      <c r="N49" s="60" t="s">
        <v>912</v>
      </c>
      <c r="O49" s="59" t="s">
        <v>934</v>
      </c>
      <c r="P49" s="55" t="s">
        <v>1263</v>
      </c>
      <c r="Q49" s="55" t="s">
        <v>1000</v>
      </c>
    </row>
    <row r="50" spans="1:17" s="93" customFormat="1" ht="45" customHeight="1">
      <c r="A50" s="55">
        <v>47</v>
      </c>
      <c r="B50" s="56" t="s">
        <v>1506</v>
      </c>
      <c r="C50" s="80"/>
      <c r="D50" s="102" t="s">
        <v>1507</v>
      </c>
      <c r="E50" s="60" t="s">
        <v>935</v>
      </c>
      <c r="F50" s="60" t="s">
        <v>936</v>
      </c>
      <c r="G50" s="60" t="s">
        <v>933</v>
      </c>
      <c r="H50" s="55" t="s">
        <v>1500</v>
      </c>
      <c r="I50" s="74">
        <v>18000</v>
      </c>
      <c r="J50" s="74">
        <v>1500</v>
      </c>
      <c r="K50" s="59" t="s">
        <v>1504</v>
      </c>
      <c r="L50" s="59" t="s">
        <v>1425</v>
      </c>
      <c r="M50" s="59" t="s">
        <v>1422</v>
      </c>
      <c r="N50" s="60" t="s">
        <v>912</v>
      </c>
      <c r="O50" s="59" t="s">
        <v>937</v>
      </c>
      <c r="P50" s="55" t="s">
        <v>1263</v>
      </c>
      <c r="Q50" s="55" t="s">
        <v>1014</v>
      </c>
    </row>
    <row r="51" spans="1:17" s="93" customFormat="1" ht="37.5" customHeight="1">
      <c r="A51" s="55">
        <v>48</v>
      </c>
      <c r="B51" s="56" t="s">
        <v>1424</v>
      </c>
      <c r="C51" s="80"/>
      <c r="D51" s="102" t="s">
        <v>1507</v>
      </c>
      <c r="E51" s="60" t="s">
        <v>938</v>
      </c>
      <c r="F51" s="60" t="s">
        <v>939</v>
      </c>
      <c r="G51" s="60" t="s">
        <v>933</v>
      </c>
      <c r="H51" s="55" t="s">
        <v>1500</v>
      </c>
      <c r="I51" s="74">
        <v>16000</v>
      </c>
      <c r="J51" s="74">
        <v>1500</v>
      </c>
      <c r="K51" s="59" t="s">
        <v>1504</v>
      </c>
      <c r="L51" s="59" t="s">
        <v>1425</v>
      </c>
      <c r="M51" s="59" t="s">
        <v>1422</v>
      </c>
      <c r="N51" s="60" t="s">
        <v>912</v>
      </c>
      <c r="O51" s="59" t="s">
        <v>1429</v>
      </c>
      <c r="P51" s="55" t="s">
        <v>1263</v>
      </c>
      <c r="Q51" s="55" t="s">
        <v>1001</v>
      </c>
    </row>
    <row r="52" spans="1:17" s="93" customFormat="1" ht="37.5" customHeight="1">
      <c r="A52" s="55">
        <v>49</v>
      </c>
      <c r="B52" s="56" t="s">
        <v>1424</v>
      </c>
      <c r="C52" s="80"/>
      <c r="D52" s="102" t="s">
        <v>1507</v>
      </c>
      <c r="E52" s="60" t="s">
        <v>940</v>
      </c>
      <c r="F52" s="60" t="s">
        <v>941</v>
      </c>
      <c r="G52" s="60" t="s">
        <v>933</v>
      </c>
      <c r="H52" s="55" t="s">
        <v>1500</v>
      </c>
      <c r="I52" s="74">
        <v>19000</v>
      </c>
      <c r="J52" s="74">
        <v>1500</v>
      </c>
      <c r="K52" s="59" t="s">
        <v>1504</v>
      </c>
      <c r="L52" s="59" t="s">
        <v>1425</v>
      </c>
      <c r="M52" s="59" t="s">
        <v>1422</v>
      </c>
      <c r="N52" s="60" t="s">
        <v>912</v>
      </c>
      <c r="O52" s="59" t="s">
        <v>1559</v>
      </c>
      <c r="P52" s="55" t="s">
        <v>1263</v>
      </c>
      <c r="Q52" s="55" t="s">
        <v>1002</v>
      </c>
    </row>
    <row r="53" spans="1:17" s="93" customFormat="1" ht="30.75" customHeight="1">
      <c r="A53" s="55">
        <v>50</v>
      </c>
      <c r="B53" s="56" t="s">
        <v>1507</v>
      </c>
      <c r="C53" s="401" t="s">
        <v>1540</v>
      </c>
      <c r="D53" s="102" t="s">
        <v>1507</v>
      </c>
      <c r="E53" s="72" t="s">
        <v>1574</v>
      </c>
      <c r="F53" s="60" t="s">
        <v>1575</v>
      </c>
      <c r="G53" s="60" t="s">
        <v>1576</v>
      </c>
      <c r="H53" s="55" t="s">
        <v>1500</v>
      </c>
      <c r="I53" s="73">
        <v>3700</v>
      </c>
      <c r="J53" s="73">
        <v>500</v>
      </c>
      <c r="K53" s="59" t="s">
        <v>1504</v>
      </c>
      <c r="L53" s="59" t="s">
        <v>1425</v>
      </c>
      <c r="M53" s="59" t="s">
        <v>1511</v>
      </c>
      <c r="N53" s="60" t="s">
        <v>1403</v>
      </c>
      <c r="O53" s="59" t="s">
        <v>1498</v>
      </c>
      <c r="P53" s="55" t="s">
        <v>1263</v>
      </c>
      <c r="Q53" s="55" t="s">
        <v>1020</v>
      </c>
    </row>
    <row r="54" spans="1:17" s="93" customFormat="1" ht="39.75" customHeight="1">
      <c r="A54" s="55">
        <v>51</v>
      </c>
      <c r="B54" s="56" t="s">
        <v>1507</v>
      </c>
      <c r="C54" s="401"/>
      <c r="D54" s="102" t="s">
        <v>1507</v>
      </c>
      <c r="E54" s="60" t="s">
        <v>986</v>
      </c>
      <c r="F54" s="60" t="s">
        <v>984</v>
      </c>
      <c r="G54" s="60" t="s">
        <v>1649</v>
      </c>
      <c r="H54" s="55" t="s">
        <v>1500</v>
      </c>
      <c r="I54" s="73">
        <v>11600</v>
      </c>
      <c r="J54" s="73">
        <v>100</v>
      </c>
      <c r="K54" s="59" t="s">
        <v>1515</v>
      </c>
      <c r="L54" s="59" t="s">
        <v>1415</v>
      </c>
      <c r="M54" s="59" t="s">
        <v>1511</v>
      </c>
      <c r="N54" s="60" t="s">
        <v>1403</v>
      </c>
      <c r="O54" s="59" t="s">
        <v>1498</v>
      </c>
      <c r="P54" s="55" t="s">
        <v>1263</v>
      </c>
      <c r="Q54" s="55" t="s">
        <v>1021</v>
      </c>
    </row>
    <row r="55" spans="1:17" s="93" customFormat="1" ht="39.75" customHeight="1">
      <c r="A55" s="55">
        <v>52</v>
      </c>
      <c r="B55" s="56" t="s">
        <v>1507</v>
      </c>
      <c r="C55" s="102"/>
      <c r="D55" s="102" t="s">
        <v>1507</v>
      </c>
      <c r="E55" s="60" t="s">
        <v>987</v>
      </c>
      <c r="F55" s="60" t="s">
        <v>988</v>
      </c>
      <c r="G55" s="60" t="s">
        <v>989</v>
      </c>
      <c r="H55" s="55" t="s">
        <v>1500</v>
      </c>
      <c r="I55" s="73">
        <v>1200</v>
      </c>
      <c r="J55" s="73">
        <v>1000</v>
      </c>
      <c r="K55" s="59" t="s">
        <v>1515</v>
      </c>
      <c r="L55" s="59" t="s">
        <v>1415</v>
      </c>
      <c r="M55" s="59" t="s">
        <v>1511</v>
      </c>
      <c r="N55" s="60" t="s">
        <v>1403</v>
      </c>
      <c r="O55" s="59" t="s">
        <v>1498</v>
      </c>
      <c r="P55" s="55" t="s">
        <v>1263</v>
      </c>
      <c r="Q55" s="55" t="s">
        <v>1022</v>
      </c>
    </row>
    <row r="56" spans="1:17" s="372" customFormat="1" ht="39.75" customHeight="1">
      <c r="A56" s="373">
        <v>53</v>
      </c>
      <c r="B56" s="358" t="s">
        <v>1507</v>
      </c>
      <c r="C56" s="89"/>
      <c r="D56" s="367" t="s">
        <v>1506</v>
      </c>
      <c r="E56" s="374" t="s">
        <v>951</v>
      </c>
      <c r="F56" s="364" t="s">
        <v>952</v>
      </c>
      <c r="G56" s="364" t="s">
        <v>953</v>
      </c>
      <c r="H56" s="357" t="s">
        <v>1590</v>
      </c>
      <c r="I56" s="362">
        <v>370600</v>
      </c>
      <c r="J56" s="362" t="s">
        <v>1512</v>
      </c>
      <c r="K56" s="370" t="s">
        <v>1515</v>
      </c>
      <c r="L56" s="370" t="s">
        <v>1415</v>
      </c>
      <c r="M56" s="357" t="s">
        <v>1416</v>
      </c>
      <c r="N56" s="364" t="s">
        <v>912</v>
      </c>
      <c r="O56" s="370" t="s">
        <v>1498</v>
      </c>
      <c r="P56" s="370" t="s">
        <v>1513</v>
      </c>
      <c r="Q56" s="370"/>
    </row>
    <row r="57" spans="1:17" s="372" customFormat="1" ht="39.75" customHeight="1">
      <c r="A57" s="373">
        <v>54</v>
      </c>
      <c r="B57" s="358" t="s">
        <v>1507</v>
      </c>
      <c r="C57" s="89"/>
      <c r="D57" s="367" t="s">
        <v>1506</v>
      </c>
      <c r="E57" s="374" t="s">
        <v>954</v>
      </c>
      <c r="F57" s="364" t="s">
        <v>955</v>
      </c>
      <c r="G57" s="364" t="s">
        <v>956</v>
      </c>
      <c r="H57" s="357" t="s">
        <v>1590</v>
      </c>
      <c r="I57" s="362">
        <v>464300</v>
      </c>
      <c r="J57" s="362" t="s">
        <v>1512</v>
      </c>
      <c r="K57" s="370" t="s">
        <v>1515</v>
      </c>
      <c r="L57" s="370" t="s">
        <v>1415</v>
      </c>
      <c r="M57" s="357" t="s">
        <v>1416</v>
      </c>
      <c r="N57" s="364" t="s">
        <v>912</v>
      </c>
      <c r="O57" s="370" t="s">
        <v>1498</v>
      </c>
      <c r="P57" s="370" t="s">
        <v>1513</v>
      </c>
      <c r="Q57" s="370"/>
    </row>
    <row r="58" spans="1:17" s="91" customFormat="1" ht="39.75" customHeight="1">
      <c r="A58" s="55">
        <v>55</v>
      </c>
      <c r="B58" s="102" t="s">
        <v>1508</v>
      </c>
      <c r="C58" s="80"/>
      <c r="D58" s="59" t="s">
        <v>1446</v>
      </c>
      <c r="E58" s="60" t="s">
        <v>975</v>
      </c>
      <c r="F58" s="60" t="s">
        <v>976</v>
      </c>
      <c r="G58" s="60" t="s">
        <v>977</v>
      </c>
      <c r="H58" s="55" t="s">
        <v>1500</v>
      </c>
      <c r="I58" s="74">
        <v>20000</v>
      </c>
      <c r="J58" s="74">
        <v>3400</v>
      </c>
      <c r="K58" s="59" t="s">
        <v>1504</v>
      </c>
      <c r="L58" s="59" t="s">
        <v>1425</v>
      </c>
      <c r="M58" s="59" t="s">
        <v>1422</v>
      </c>
      <c r="N58" s="60" t="s">
        <v>912</v>
      </c>
      <c r="O58" s="59" t="s">
        <v>978</v>
      </c>
      <c r="P58" s="55" t="s">
        <v>1263</v>
      </c>
      <c r="Q58" s="55" t="s">
        <v>1053</v>
      </c>
    </row>
    <row r="59" spans="1:17" s="91" customFormat="1" ht="39.75" customHeight="1">
      <c r="A59" s="146">
        <v>56</v>
      </c>
      <c r="B59" s="56" t="s">
        <v>1446</v>
      </c>
      <c r="C59" s="399" t="s">
        <v>1540</v>
      </c>
      <c r="D59" s="102" t="s">
        <v>1446</v>
      </c>
      <c r="E59" s="72" t="s">
        <v>957</v>
      </c>
      <c r="F59" s="60" t="s">
        <v>958</v>
      </c>
      <c r="G59" s="60" t="s">
        <v>959</v>
      </c>
      <c r="H59" s="55" t="s">
        <v>1500</v>
      </c>
      <c r="I59" s="73">
        <v>16300</v>
      </c>
      <c r="J59" s="73">
        <v>3000</v>
      </c>
      <c r="K59" s="69" t="s">
        <v>1504</v>
      </c>
      <c r="L59" s="59" t="s">
        <v>1425</v>
      </c>
      <c r="M59" s="69" t="s">
        <v>1509</v>
      </c>
      <c r="N59" s="60" t="s">
        <v>1394</v>
      </c>
      <c r="O59" s="59" t="s">
        <v>1498</v>
      </c>
      <c r="P59" s="55" t="s">
        <v>1263</v>
      </c>
      <c r="Q59" s="55" t="s">
        <v>1513</v>
      </c>
    </row>
    <row r="60" spans="1:17" s="372" customFormat="1" ht="30.75" customHeight="1">
      <c r="A60" s="373">
        <v>57</v>
      </c>
      <c r="B60" s="358" t="s">
        <v>1446</v>
      </c>
      <c r="C60" s="399"/>
      <c r="D60" s="367" t="s">
        <v>1446</v>
      </c>
      <c r="E60" s="368" t="s">
        <v>960</v>
      </c>
      <c r="F60" s="364" t="s">
        <v>1430</v>
      </c>
      <c r="G60" s="364" t="s">
        <v>1431</v>
      </c>
      <c r="H60" s="357" t="s">
        <v>1500</v>
      </c>
      <c r="I60" s="369">
        <v>1600</v>
      </c>
      <c r="J60" s="369">
        <v>1000</v>
      </c>
      <c r="K60" s="375" t="s">
        <v>1504</v>
      </c>
      <c r="L60" s="370" t="s">
        <v>1415</v>
      </c>
      <c r="M60" s="375" t="s">
        <v>1509</v>
      </c>
      <c r="N60" s="364" t="s">
        <v>914</v>
      </c>
      <c r="O60" s="370" t="s">
        <v>1432</v>
      </c>
      <c r="P60" s="370" t="s">
        <v>1513</v>
      </c>
      <c r="Q60" s="370"/>
    </row>
    <row r="61" spans="1:17" s="372" customFormat="1" ht="30.75" customHeight="1">
      <c r="A61" s="373">
        <v>58</v>
      </c>
      <c r="B61" s="358" t="s">
        <v>1508</v>
      </c>
      <c r="C61" s="399"/>
      <c r="D61" s="367" t="s">
        <v>1446</v>
      </c>
      <c r="E61" s="368" t="s">
        <v>1433</v>
      </c>
      <c r="F61" s="364" t="s">
        <v>1434</v>
      </c>
      <c r="G61" s="364" t="s">
        <v>1649</v>
      </c>
      <c r="H61" s="357" t="s">
        <v>1500</v>
      </c>
      <c r="I61" s="369">
        <v>16000</v>
      </c>
      <c r="J61" s="369">
        <v>300</v>
      </c>
      <c r="K61" s="370" t="s">
        <v>1515</v>
      </c>
      <c r="L61" s="370" t="s">
        <v>1415</v>
      </c>
      <c r="M61" s="375" t="s">
        <v>1509</v>
      </c>
      <c r="N61" s="364" t="s">
        <v>914</v>
      </c>
      <c r="O61" s="370"/>
      <c r="P61" s="370" t="s">
        <v>1513</v>
      </c>
      <c r="Q61" s="370"/>
    </row>
    <row r="62" spans="1:17" s="91" customFormat="1" ht="37.5" customHeight="1">
      <c r="A62" s="146">
        <v>59</v>
      </c>
      <c r="B62" s="56" t="s">
        <v>1508</v>
      </c>
      <c r="C62" s="400" t="s">
        <v>1540</v>
      </c>
      <c r="D62" s="102" t="s">
        <v>1446</v>
      </c>
      <c r="E62" s="60" t="s">
        <v>1435</v>
      </c>
      <c r="F62" s="60" t="s">
        <v>1436</v>
      </c>
      <c r="G62" s="60" t="s">
        <v>1437</v>
      </c>
      <c r="H62" s="55" t="s">
        <v>1500</v>
      </c>
      <c r="I62" s="74">
        <v>5800</v>
      </c>
      <c r="J62" s="74">
        <v>500</v>
      </c>
      <c r="K62" s="59" t="s">
        <v>1515</v>
      </c>
      <c r="L62" s="59" t="s">
        <v>1502</v>
      </c>
      <c r="M62" s="59" t="s">
        <v>1422</v>
      </c>
      <c r="N62" s="60" t="s">
        <v>912</v>
      </c>
      <c r="O62" s="59" t="s">
        <v>1438</v>
      </c>
      <c r="P62" s="59" t="s">
        <v>923</v>
      </c>
      <c r="Q62" s="55" t="s">
        <v>927</v>
      </c>
    </row>
    <row r="63" spans="1:17" s="372" customFormat="1" ht="37.5" customHeight="1">
      <c r="A63" s="373">
        <v>60</v>
      </c>
      <c r="B63" s="358" t="s">
        <v>1508</v>
      </c>
      <c r="C63" s="400"/>
      <c r="D63" s="367" t="s">
        <v>1446</v>
      </c>
      <c r="E63" s="364" t="s">
        <v>1439</v>
      </c>
      <c r="F63" s="364" t="s">
        <v>1440</v>
      </c>
      <c r="G63" s="364" t="s">
        <v>1441</v>
      </c>
      <c r="H63" s="357" t="s">
        <v>1500</v>
      </c>
      <c r="I63" s="376">
        <v>4900</v>
      </c>
      <c r="J63" s="376">
        <v>500</v>
      </c>
      <c r="K63" s="370" t="s">
        <v>1504</v>
      </c>
      <c r="L63" s="370" t="s">
        <v>1425</v>
      </c>
      <c r="M63" s="370" t="s">
        <v>1422</v>
      </c>
      <c r="N63" s="364" t="s">
        <v>912</v>
      </c>
      <c r="O63" s="370" t="s">
        <v>1442</v>
      </c>
      <c r="P63" s="370" t="s">
        <v>1513</v>
      </c>
      <c r="Q63" s="370"/>
    </row>
    <row r="64" spans="1:17" s="91" customFormat="1" ht="45" customHeight="1">
      <c r="A64" s="55">
        <v>61</v>
      </c>
      <c r="B64" s="56" t="s">
        <v>1508</v>
      </c>
      <c r="C64" s="102"/>
      <c r="D64" s="102" t="s">
        <v>1446</v>
      </c>
      <c r="E64" s="60" t="s">
        <v>1443</v>
      </c>
      <c r="F64" s="60" t="s">
        <v>1444</v>
      </c>
      <c r="G64" s="60" t="s">
        <v>1445</v>
      </c>
      <c r="H64" s="55" t="s">
        <v>1414</v>
      </c>
      <c r="I64" s="61">
        <v>17749</v>
      </c>
      <c r="J64" s="61">
        <v>4970</v>
      </c>
      <c r="K64" s="59" t="s">
        <v>1469</v>
      </c>
      <c r="L64" s="59" t="s">
        <v>1415</v>
      </c>
      <c r="M64" s="59" t="s">
        <v>1516</v>
      </c>
      <c r="N64" s="62" t="s">
        <v>909</v>
      </c>
      <c r="O64" s="59" t="s">
        <v>1498</v>
      </c>
      <c r="P64" s="55" t="s">
        <v>1263</v>
      </c>
      <c r="Q64" s="55" t="s">
        <v>1054</v>
      </c>
    </row>
    <row r="65" spans="1:17" s="352" customFormat="1" ht="37.5" customHeight="1">
      <c r="A65" s="55">
        <v>62</v>
      </c>
      <c r="B65" s="125" t="s">
        <v>1508</v>
      </c>
      <c r="C65" s="70" t="s">
        <v>1446</v>
      </c>
      <c r="D65" s="102" t="s">
        <v>1446</v>
      </c>
      <c r="E65" s="60" t="s">
        <v>1026</v>
      </c>
      <c r="F65" s="60" t="s">
        <v>1027</v>
      </c>
      <c r="G65" s="60" t="s">
        <v>1028</v>
      </c>
      <c r="H65" s="55" t="s">
        <v>1543</v>
      </c>
      <c r="I65" s="73">
        <v>557</v>
      </c>
      <c r="J65" s="73">
        <v>577</v>
      </c>
      <c r="K65" s="59" t="s">
        <v>1412</v>
      </c>
      <c r="L65" s="59" t="s">
        <v>1415</v>
      </c>
      <c r="M65" s="59" t="s">
        <v>1416</v>
      </c>
      <c r="N65" s="63" t="s">
        <v>1510</v>
      </c>
      <c r="O65" s="59" t="s">
        <v>1029</v>
      </c>
      <c r="P65" s="59" t="s">
        <v>929</v>
      </c>
      <c r="Q65" s="55" t="s">
        <v>930</v>
      </c>
    </row>
    <row r="66" spans="1:17" s="91" customFormat="1" ht="37.5" customHeight="1">
      <c r="A66" s="55">
        <v>63</v>
      </c>
      <c r="B66" s="102" t="s">
        <v>1446</v>
      </c>
      <c r="C66" s="400" t="s">
        <v>1540</v>
      </c>
      <c r="D66" s="59" t="s">
        <v>1446</v>
      </c>
      <c r="E66" s="60" t="s">
        <v>961</v>
      </c>
      <c r="F66" s="60" t="s">
        <v>962</v>
      </c>
      <c r="G66" s="60" t="s">
        <v>963</v>
      </c>
      <c r="H66" s="55" t="s">
        <v>1500</v>
      </c>
      <c r="I66" s="74">
        <v>12000</v>
      </c>
      <c r="J66" s="74">
        <v>6000</v>
      </c>
      <c r="K66" s="59" t="s">
        <v>1504</v>
      </c>
      <c r="L66" s="59" t="s">
        <v>1415</v>
      </c>
      <c r="M66" s="59" t="s">
        <v>1422</v>
      </c>
      <c r="N66" s="60" t="s">
        <v>912</v>
      </c>
      <c r="O66" s="59" t="s">
        <v>964</v>
      </c>
      <c r="P66" s="55" t="s">
        <v>1263</v>
      </c>
      <c r="Q66" s="55" t="s">
        <v>1055</v>
      </c>
    </row>
    <row r="67" spans="1:17" s="91" customFormat="1" ht="37.5" customHeight="1">
      <c r="A67" s="55">
        <v>64</v>
      </c>
      <c r="B67" s="102" t="s">
        <v>1446</v>
      </c>
      <c r="C67" s="400"/>
      <c r="D67" s="59" t="s">
        <v>1446</v>
      </c>
      <c r="E67" s="60" t="s">
        <v>965</v>
      </c>
      <c r="F67" s="60" t="s">
        <v>966</v>
      </c>
      <c r="G67" s="60" t="s">
        <v>967</v>
      </c>
      <c r="H67" s="55" t="s">
        <v>1500</v>
      </c>
      <c r="I67" s="74">
        <v>8000</v>
      </c>
      <c r="J67" s="74">
        <v>4000</v>
      </c>
      <c r="K67" s="59" t="s">
        <v>1504</v>
      </c>
      <c r="L67" s="59" t="s">
        <v>1415</v>
      </c>
      <c r="M67" s="59" t="s">
        <v>1422</v>
      </c>
      <c r="N67" s="60" t="s">
        <v>912</v>
      </c>
      <c r="O67" s="59" t="s">
        <v>968</v>
      </c>
      <c r="P67" s="55" t="s">
        <v>1263</v>
      </c>
      <c r="Q67" s="55" t="s">
        <v>1056</v>
      </c>
    </row>
    <row r="68" spans="1:17" s="91" customFormat="1" ht="37.5" customHeight="1">
      <c r="A68" s="55">
        <v>65</v>
      </c>
      <c r="B68" s="102" t="s">
        <v>1446</v>
      </c>
      <c r="C68" s="400"/>
      <c r="D68" s="59" t="s">
        <v>1446</v>
      </c>
      <c r="E68" s="60" t="s">
        <v>969</v>
      </c>
      <c r="F68" s="60" t="s">
        <v>970</v>
      </c>
      <c r="G68" s="60" t="s">
        <v>971</v>
      </c>
      <c r="H68" s="55" t="s">
        <v>1500</v>
      </c>
      <c r="I68" s="74">
        <v>17000</v>
      </c>
      <c r="J68" s="74">
        <v>8000</v>
      </c>
      <c r="K68" s="59" t="s">
        <v>1504</v>
      </c>
      <c r="L68" s="59" t="s">
        <v>1415</v>
      </c>
      <c r="M68" s="59" t="s">
        <v>1422</v>
      </c>
      <c r="N68" s="60" t="s">
        <v>912</v>
      </c>
      <c r="O68" s="59" t="s">
        <v>972</v>
      </c>
      <c r="P68" s="55" t="s">
        <v>1263</v>
      </c>
      <c r="Q68" s="55" t="s">
        <v>1513</v>
      </c>
    </row>
    <row r="69" spans="1:17" s="91" customFormat="1" ht="37.5" customHeight="1">
      <c r="A69" s="55">
        <v>66</v>
      </c>
      <c r="B69" s="102" t="s">
        <v>1446</v>
      </c>
      <c r="C69" s="400"/>
      <c r="D69" s="59" t="s">
        <v>1446</v>
      </c>
      <c r="E69" s="60" t="s">
        <v>973</v>
      </c>
      <c r="F69" s="60" t="s">
        <v>974</v>
      </c>
      <c r="G69" s="60" t="s">
        <v>971</v>
      </c>
      <c r="H69" s="55" t="s">
        <v>1500</v>
      </c>
      <c r="I69" s="74">
        <v>11000</v>
      </c>
      <c r="J69" s="74">
        <v>5000</v>
      </c>
      <c r="K69" s="59" t="s">
        <v>1504</v>
      </c>
      <c r="L69" s="59" t="s">
        <v>1415</v>
      </c>
      <c r="M69" s="59" t="s">
        <v>1422</v>
      </c>
      <c r="N69" s="60" t="s">
        <v>912</v>
      </c>
      <c r="O69" s="59" t="s">
        <v>1635</v>
      </c>
      <c r="P69" s="55" t="s">
        <v>1263</v>
      </c>
      <c r="Q69" s="55" t="s">
        <v>1078</v>
      </c>
    </row>
    <row r="70" spans="1:17" s="91" customFormat="1" ht="30.75" customHeight="1">
      <c r="A70" s="55">
        <v>67</v>
      </c>
      <c r="B70" s="56" t="s">
        <v>1446</v>
      </c>
      <c r="C70" s="102"/>
      <c r="D70" s="102" t="s">
        <v>1508</v>
      </c>
      <c r="E70" s="72" t="s">
        <v>1005</v>
      </c>
      <c r="F70" s="60"/>
      <c r="G70" s="60"/>
      <c r="H70" s="55" t="s">
        <v>1500</v>
      </c>
      <c r="I70" s="73">
        <v>282</v>
      </c>
      <c r="J70" s="73">
        <v>282</v>
      </c>
      <c r="K70" s="59" t="s">
        <v>1412</v>
      </c>
      <c r="L70" s="59" t="s">
        <v>1514</v>
      </c>
      <c r="M70" s="59" t="s">
        <v>1497</v>
      </c>
      <c r="N70" s="63" t="s">
        <v>1011</v>
      </c>
      <c r="O70" s="59"/>
      <c r="P70" s="55" t="s">
        <v>1263</v>
      </c>
      <c r="Q70" s="55" t="s">
        <v>1006</v>
      </c>
    </row>
    <row r="71" spans="1:17" s="372" customFormat="1" ht="37.5" customHeight="1">
      <c r="A71" s="357">
        <v>68</v>
      </c>
      <c r="B71" s="358" t="s">
        <v>1446</v>
      </c>
      <c r="C71" s="89"/>
      <c r="D71" s="367" t="s">
        <v>1506</v>
      </c>
      <c r="E71" s="364" t="s">
        <v>1447</v>
      </c>
      <c r="F71" s="364" t="s">
        <v>1448</v>
      </c>
      <c r="G71" s="364" t="s">
        <v>1449</v>
      </c>
      <c r="H71" s="357" t="s">
        <v>1590</v>
      </c>
      <c r="I71" s="376">
        <v>269460</v>
      </c>
      <c r="J71" s="376">
        <v>50</v>
      </c>
      <c r="K71" s="370" t="s">
        <v>1504</v>
      </c>
      <c r="L71" s="370" t="s">
        <v>1425</v>
      </c>
      <c r="M71" s="370" t="s">
        <v>1450</v>
      </c>
      <c r="N71" s="364" t="s">
        <v>912</v>
      </c>
      <c r="O71" s="370" t="s">
        <v>1635</v>
      </c>
      <c r="P71" s="370" t="s">
        <v>1513</v>
      </c>
      <c r="Q71" s="370"/>
    </row>
    <row r="72" spans="1:17" s="91" customFormat="1" ht="30.75" customHeight="1">
      <c r="A72" s="55">
        <v>69</v>
      </c>
      <c r="B72" s="56" t="s">
        <v>1446</v>
      </c>
      <c r="C72" s="19" t="s">
        <v>1540</v>
      </c>
      <c r="D72" s="102" t="s">
        <v>1446</v>
      </c>
      <c r="E72" s="353" t="s">
        <v>1451</v>
      </c>
      <c r="F72" s="60" t="s">
        <v>1452</v>
      </c>
      <c r="G72" s="60" t="s">
        <v>1445</v>
      </c>
      <c r="H72" s="55" t="s">
        <v>1500</v>
      </c>
      <c r="I72" s="73">
        <v>6000</v>
      </c>
      <c r="J72" s="73">
        <v>800</v>
      </c>
      <c r="K72" s="59" t="s">
        <v>1504</v>
      </c>
      <c r="L72" s="59" t="s">
        <v>1425</v>
      </c>
      <c r="M72" s="59" t="s">
        <v>1518</v>
      </c>
      <c r="N72" s="63" t="s">
        <v>915</v>
      </c>
      <c r="O72" s="59" t="s">
        <v>1498</v>
      </c>
      <c r="P72" s="59" t="s">
        <v>926</v>
      </c>
      <c r="Q72" s="55" t="s">
        <v>928</v>
      </c>
    </row>
    <row r="73" spans="1:17" s="155" customFormat="1" ht="30.75" customHeight="1">
      <c r="A73" s="146">
        <v>70</v>
      </c>
      <c r="B73" s="147" t="s">
        <v>1171</v>
      </c>
      <c r="C73" s="148"/>
      <c r="D73" s="149" t="s">
        <v>1172</v>
      </c>
      <c r="E73" s="150" t="s">
        <v>1170</v>
      </c>
      <c r="F73" s="151"/>
      <c r="G73" s="151"/>
      <c r="H73" s="146"/>
      <c r="I73" s="152">
        <v>1824</v>
      </c>
      <c r="J73" s="152">
        <v>1824</v>
      </c>
      <c r="K73" s="153" t="s">
        <v>1173</v>
      </c>
      <c r="L73" s="153" t="s">
        <v>1174</v>
      </c>
      <c r="M73" s="153" t="s">
        <v>1175</v>
      </c>
      <c r="N73" s="154" t="s">
        <v>1176</v>
      </c>
      <c r="O73" s="153"/>
      <c r="P73" s="55" t="s">
        <v>1263</v>
      </c>
      <c r="Q73" s="156" t="s">
        <v>1177</v>
      </c>
    </row>
    <row r="74" spans="1:17" s="356" customFormat="1" ht="41.25" customHeight="1">
      <c r="A74" s="55">
        <v>72</v>
      </c>
      <c r="B74" s="55" t="s">
        <v>1597</v>
      </c>
      <c r="C74" s="13"/>
      <c r="D74" s="55"/>
      <c r="E74" s="354" t="s">
        <v>920</v>
      </c>
      <c r="F74" s="55"/>
      <c r="G74" s="354" t="s">
        <v>921</v>
      </c>
      <c r="H74" s="55" t="s">
        <v>1181</v>
      </c>
      <c r="I74" s="74">
        <v>119</v>
      </c>
      <c r="J74" s="74">
        <v>119</v>
      </c>
      <c r="K74" s="55" t="s">
        <v>1182</v>
      </c>
      <c r="L74" s="55" t="s">
        <v>1194</v>
      </c>
      <c r="M74" s="55" t="s">
        <v>922</v>
      </c>
      <c r="N74" s="355" t="s">
        <v>1196</v>
      </c>
      <c r="O74" s="55"/>
      <c r="P74" s="55" t="s">
        <v>923</v>
      </c>
      <c r="Q74" s="55" t="s">
        <v>924</v>
      </c>
    </row>
    <row r="75" spans="1:17" s="93" customFormat="1" ht="41.25" customHeight="1">
      <c r="A75" s="13">
        <v>71</v>
      </c>
      <c r="B75" s="14" t="s">
        <v>1188</v>
      </c>
      <c r="C75" s="25"/>
      <c r="D75" s="13"/>
      <c r="E75" s="25" t="s">
        <v>1190</v>
      </c>
      <c r="F75" s="25" t="s">
        <v>1191</v>
      </c>
      <c r="G75" s="25" t="s">
        <v>1192</v>
      </c>
      <c r="H75" s="13" t="s">
        <v>1181</v>
      </c>
      <c r="I75" s="17">
        <v>6222</v>
      </c>
      <c r="J75" s="17">
        <v>3500</v>
      </c>
      <c r="K75" s="16" t="s">
        <v>1193</v>
      </c>
      <c r="L75" s="16" t="s">
        <v>1194</v>
      </c>
      <c r="M75" s="16" t="s">
        <v>1195</v>
      </c>
      <c r="N75" s="42" t="s">
        <v>1196</v>
      </c>
      <c r="O75" s="16" t="s">
        <v>1197</v>
      </c>
      <c r="P75" s="16"/>
      <c r="Q75" s="16"/>
    </row>
    <row r="76" spans="1:17" s="372" customFormat="1" ht="41.25" customHeight="1">
      <c r="A76" s="357">
        <v>72</v>
      </c>
      <c r="B76" s="357" t="s">
        <v>1188</v>
      </c>
      <c r="C76" s="25"/>
      <c r="D76" s="375"/>
      <c r="E76" s="378" t="s">
        <v>1230</v>
      </c>
      <c r="F76" s="364" t="s">
        <v>1231</v>
      </c>
      <c r="G76" s="364" t="s">
        <v>1232</v>
      </c>
      <c r="H76" s="357" t="s">
        <v>1181</v>
      </c>
      <c r="I76" s="369">
        <v>482</v>
      </c>
      <c r="J76" s="369">
        <v>482</v>
      </c>
      <c r="K76" s="370" t="s">
        <v>1182</v>
      </c>
      <c r="L76" s="370" t="s">
        <v>1194</v>
      </c>
      <c r="M76" s="370" t="s">
        <v>1233</v>
      </c>
      <c r="N76" s="379" t="s">
        <v>1196</v>
      </c>
      <c r="O76" s="370" t="s">
        <v>1234</v>
      </c>
      <c r="P76" s="370" t="s">
        <v>1513</v>
      </c>
      <c r="Q76" s="370"/>
    </row>
    <row r="77" spans="1:17" s="372" customFormat="1" ht="37.5" customHeight="1">
      <c r="A77" s="357">
        <v>73</v>
      </c>
      <c r="B77" s="367" t="s">
        <v>1188</v>
      </c>
      <c r="C77" s="19"/>
      <c r="D77" s="370"/>
      <c r="E77" s="364" t="s">
        <v>1235</v>
      </c>
      <c r="F77" s="364" t="s">
        <v>1236</v>
      </c>
      <c r="G77" s="364" t="s">
        <v>1237</v>
      </c>
      <c r="H77" s="357" t="s">
        <v>1181</v>
      </c>
      <c r="I77" s="376">
        <v>500</v>
      </c>
      <c r="J77" s="376">
        <v>500</v>
      </c>
      <c r="K77" s="370" t="s">
        <v>1238</v>
      </c>
      <c r="L77" s="370" t="s">
        <v>1229</v>
      </c>
      <c r="M77" s="370" t="s">
        <v>1239</v>
      </c>
      <c r="N77" s="364" t="s">
        <v>912</v>
      </c>
      <c r="O77" s="370" t="s">
        <v>1240</v>
      </c>
      <c r="P77" s="370" t="s">
        <v>1513</v>
      </c>
      <c r="Q77" s="357"/>
    </row>
    <row r="78" spans="1:17" s="372" customFormat="1" ht="39.75" customHeight="1">
      <c r="A78" s="357">
        <v>74</v>
      </c>
      <c r="B78" s="358" t="s">
        <v>1246</v>
      </c>
      <c r="C78" s="19"/>
      <c r="D78" s="367"/>
      <c r="E78" s="364" t="s">
        <v>1247</v>
      </c>
      <c r="F78" s="364" t="s">
        <v>1248</v>
      </c>
      <c r="G78" s="364" t="s">
        <v>1249</v>
      </c>
      <c r="H78" s="357" t="s">
        <v>1220</v>
      </c>
      <c r="I78" s="369">
        <v>1700</v>
      </c>
      <c r="J78" s="369">
        <v>50</v>
      </c>
      <c r="K78" s="370" t="s">
        <v>1250</v>
      </c>
      <c r="L78" s="370" t="s">
        <v>1204</v>
      </c>
      <c r="M78" s="370" t="s">
        <v>1251</v>
      </c>
      <c r="N78" s="371" t="s">
        <v>915</v>
      </c>
      <c r="O78" s="370" t="s">
        <v>1252</v>
      </c>
      <c r="P78" s="370" t="s">
        <v>1513</v>
      </c>
      <c r="Q78" s="370"/>
    </row>
    <row r="79" spans="1:17" s="372" customFormat="1" ht="30.75" customHeight="1">
      <c r="A79" s="357">
        <v>75</v>
      </c>
      <c r="B79" s="358" t="s">
        <v>1246</v>
      </c>
      <c r="C79" s="399" t="s">
        <v>1085</v>
      </c>
      <c r="D79" s="367"/>
      <c r="E79" s="374" t="s">
        <v>1253</v>
      </c>
      <c r="F79" s="364" t="s">
        <v>1254</v>
      </c>
      <c r="G79" s="364" t="s">
        <v>1255</v>
      </c>
      <c r="H79" s="357" t="s">
        <v>1220</v>
      </c>
      <c r="I79" s="369">
        <v>8000</v>
      </c>
      <c r="J79" s="369">
        <v>800</v>
      </c>
      <c r="K79" s="370" t="s">
        <v>1250</v>
      </c>
      <c r="L79" s="370" t="s">
        <v>1256</v>
      </c>
      <c r="M79" s="370" t="s">
        <v>1251</v>
      </c>
      <c r="N79" s="371" t="s">
        <v>915</v>
      </c>
      <c r="O79" s="370" t="s">
        <v>1206</v>
      </c>
      <c r="P79" s="370" t="s">
        <v>1513</v>
      </c>
      <c r="Q79" s="370"/>
    </row>
    <row r="80" spans="1:17" s="385" customFormat="1" ht="30.75" customHeight="1">
      <c r="A80" s="373">
        <v>76</v>
      </c>
      <c r="B80" s="377" t="s">
        <v>1032</v>
      </c>
      <c r="C80" s="399"/>
      <c r="D80" s="380" t="s">
        <v>1088</v>
      </c>
      <c r="E80" s="381" t="s">
        <v>1089</v>
      </c>
      <c r="F80" s="381" t="s">
        <v>1090</v>
      </c>
      <c r="G80" s="381" t="s">
        <v>1091</v>
      </c>
      <c r="H80" s="373" t="s">
        <v>1034</v>
      </c>
      <c r="I80" s="382">
        <v>3000</v>
      </c>
      <c r="J80" s="382">
        <v>600</v>
      </c>
      <c r="K80" s="383" t="s">
        <v>1072</v>
      </c>
      <c r="L80" s="383" t="s">
        <v>1033</v>
      </c>
      <c r="M80" s="383" t="s">
        <v>1087</v>
      </c>
      <c r="N80" s="384" t="s">
        <v>915</v>
      </c>
      <c r="O80" s="383" t="s">
        <v>1092</v>
      </c>
      <c r="P80" s="383" t="s">
        <v>1513</v>
      </c>
      <c r="Q80" s="383"/>
    </row>
    <row r="81" spans="1:17" s="372" customFormat="1" ht="30.75" customHeight="1">
      <c r="A81" s="357">
        <v>77</v>
      </c>
      <c r="B81" s="358" t="s">
        <v>1032</v>
      </c>
      <c r="C81" s="399"/>
      <c r="D81" s="367"/>
      <c r="E81" s="364" t="s">
        <v>1093</v>
      </c>
      <c r="F81" s="364" t="s">
        <v>1094</v>
      </c>
      <c r="G81" s="364" t="s">
        <v>1095</v>
      </c>
      <c r="H81" s="357" t="s">
        <v>1034</v>
      </c>
      <c r="I81" s="369">
        <v>3500</v>
      </c>
      <c r="J81" s="369">
        <v>1000</v>
      </c>
      <c r="K81" s="370" t="s">
        <v>1072</v>
      </c>
      <c r="L81" s="370" t="s">
        <v>1033</v>
      </c>
      <c r="M81" s="370" t="s">
        <v>1087</v>
      </c>
      <c r="N81" s="371" t="s">
        <v>915</v>
      </c>
      <c r="O81" s="370" t="s">
        <v>1035</v>
      </c>
      <c r="P81" s="370" t="s">
        <v>1513</v>
      </c>
      <c r="Q81" s="370"/>
    </row>
    <row r="82" spans="1:17" s="93" customFormat="1" ht="30.75" customHeight="1">
      <c r="A82" s="13">
        <v>78</v>
      </c>
      <c r="B82" s="14" t="s">
        <v>1032</v>
      </c>
      <c r="C82" s="399"/>
      <c r="D82" s="15"/>
      <c r="E82" s="25" t="s">
        <v>1388</v>
      </c>
      <c r="F82" s="25" t="s">
        <v>1086</v>
      </c>
      <c r="G82" s="25" t="s">
        <v>1096</v>
      </c>
      <c r="H82" s="13" t="s">
        <v>1034</v>
      </c>
      <c r="I82" s="121">
        <v>2400</v>
      </c>
      <c r="J82" s="17">
        <v>205</v>
      </c>
      <c r="K82" s="16" t="s">
        <v>1074</v>
      </c>
      <c r="L82" s="16" t="s">
        <v>1075</v>
      </c>
      <c r="M82" s="16" t="s">
        <v>1087</v>
      </c>
      <c r="N82" s="35" t="s">
        <v>915</v>
      </c>
      <c r="O82" s="16" t="s">
        <v>1097</v>
      </c>
      <c r="P82" s="112"/>
      <c r="Q82" s="112"/>
    </row>
    <row r="83" spans="1:256" s="372" customFormat="1" ht="30.75" customHeight="1">
      <c r="A83" s="357">
        <v>79</v>
      </c>
      <c r="B83" s="370" t="s">
        <v>1597</v>
      </c>
      <c r="C83" s="13" t="s">
        <v>1453</v>
      </c>
      <c r="D83" s="357" t="s">
        <v>1257</v>
      </c>
      <c r="E83" s="364" t="s">
        <v>1165</v>
      </c>
      <c r="F83" s="364" t="s">
        <v>1166</v>
      </c>
      <c r="G83" s="364"/>
      <c r="H83" s="362" t="s">
        <v>1167</v>
      </c>
      <c r="I83" s="362">
        <v>917</v>
      </c>
      <c r="J83" s="369">
        <v>1084</v>
      </c>
      <c r="K83" s="370" t="s">
        <v>1515</v>
      </c>
      <c r="L83" s="370" t="s">
        <v>1415</v>
      </c>
      <c r="M83" s="370" t="s">
        <v>1497</v>
      </c>
      <c r="N83" s="371" t="s">
        <v>1623</v>
      </c>
      <c r="O83" s="357"/>
      <c r="P83" s="383" t="s">
        <v>1513</v>
      </c>
      <c r="Q83" s="357" t="s">
        <v>1168</v>
      </c>
      <c r="R83" s="386">
        <v>1</v>
      </c>
      <c r="S83" s="387" t="s">
        <v>1169</v>
      </c>
      <c r="T83" s="387"/>
      <c r="U83" s="387"/>
      <c r="V83" s="387"/>
      <c r="W83" s="387"/>
      <c r="X83" s="387"/>
      <c r="Y83" s="387"/>
      <c r="Z83" s="387"/>
      <c r="AA83" s="387"/>
      <c r="AB83" s="387"/>
      <c r="AC83" s="387"/>
      <c r="AD83" s="387"/>
      <c r="AE83" s="387"/>
      <c r="AF83" s="387"/>
      <c r="AG83" s="387"/>
      <c r="AH83" s="387"/>
      <c r="AI83" s="387"/>
      <c r="AJ83" s="387"/>
      <c r="AK83" s="387"/>
      <c r="AL83" s="387"/>
      <c r="AM83" s="387"/>
      <c r="AN83" s="387"/>
      <c r="AO83" s="387"/>
      <c r="AP83" s="387"/>
      <c r="AQ83" s="387"/>
      <c r="AR83" s="387"/>
      <c r="AS83" s="387"/>
      <c r="AT83" s="387"/>
      <c r="AU83" s="387"/>
      <c r="AV83" s="387"/>
      <c r="AW83" s="387"/>
      <c r="AX83" s="387"/>
      <c r="AY83" s="387"/>
      <c r="AZ83" s="387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87"/>
      <c r="CD83" s="387"/>
      <c r="CE83" s="387"/>
      <c r="CF83" s="387"/>
      <c r="CG83" s="387"/>
      <c r="CH83" s="387"/>
      <c r="CI83" s="387"/>
      <c r="CJ83" s="387"/>
      <c r="CK83" s="387"/>
      <c r="CL83" s="387"/>
      <c r="CM83" s="387"/>
      <c r="CN83" s="387"/>
      <c r="CO83" s="387"/>
      <c r="CP83" s="387"/>
      <c r="CQ83" s="387"/>
      <c r="CR83" s="387"/>
      <c r="CS83" s="387"/>
      <c r="CT83" s="387"/>
      <c r="CU83" s="387"/>
      <c r="CV83" s="387"/>
      <c r="CW83" s="387"/>
      <c r="CX83" s="387"/>
      <c r="CY83" s="387"/>
      <c r="CZ83" s="387"/>
      <c r="DA83" s="387"/>
      <c r="DB83" s="387"/>
      <c r="DC83" s="387"/>
      <c r="DD83" s="387"/>
      <c r="DE83" s="387"/>
      <c r="DF83" s="387"/>
      <c r="DG83" s="387"/>
      <c r="DH83" s="387"/>
      <c r="DI83" s="387"/>
      <c r="DJ83" s="387"/>
      <c r="DK83" s="387"/>
      <c r="DL83" s="387"/>
      <c r="DM83" s="387"/>
      <c r="DN83" s="387"/>
      <c r="DO83" s="387"/>
      <c r="DP83" s="387"/>
      <c r="DQ83" s="387"/>
      <c r="DR83" s="387"/>
      <c r="DS83" s="387"/>
      <c r="DT83" s="387"/>
      <c r="DU83" s="387"/>
      <c r="DV83" s="387"/>
      <c r="DW83" s="387"/>
      <c r="DX83" s="387"/>
      <c r="DY83" s="387"/>
      <c r="DZ83" s="387"/>
      <c r="EA83" s="387"/>
      <c r="EB83" s="387"/>
      <c r="EC83" s="387"/>
      <c r="ED83" s="387"/>
      <c r="EE83" s="387"/>
      <c r="EF83" s="387"/>
      <c r="EG83" s="387"/>
      <c r="EH83" s="387"/>
      <c r="EI83" s="387"/>
      <c r="EJ83" s="387"/>
      <c r="EK83" s="387"/>
      <c r="EL83" s="387"/>
      <c r="EM83" s="387"/>
      <c r="EN83" s="387"/>
      <c r="EO83" s="387"/>
      <c r="EP83" s="387"/>
      <c r="EQ83" s="387"/>
      <c r="ER83" s="387"/>
      <c r="ES83" s="387"/>
      <c r="ET83" s="387"/>
      <c r="EU83" s="387"/>
      <c r="EV83" s="387"/>
      <c r="EW83" s="387"/>
      <c r="EX83" s="387"/>
      <c r="EY83" s="387"/>
      <c r="EZ83" s="387"/>
      <c r="FA83" s="387"/>
      <c r="FB83" s="387"/>
      <c r="FC83" s="387"/>
      <c r="FD83" s="387"/>
      <c r="FE83" s="387"/>
      <c r="FF83" s="387"/>
      <c r="FG83" s="387"/>
      <c r="FH83" s="387"/>
      <c r="FI83" s="387"/>
      <c r="FJ83" s="387"/>
      <c r="FK83" s="387"/>
      <c r="FL83" s="387"/>
      <c r="FM83" s="387"/>
      <c r="FN83" s="387"/>
      <c r="FO83" s="387"/>
      <c r="FP83" s="387"/>
      <c r="FQ83" s="387"/>
      <c r="FR83" s="387"/>
      <c r="FS83" s="387"/>
      <c r="FT83" s="387"/>
      <c r="FU83" s="387"/>
      <c r="FV83" s="387"/>
      <c r="FW83" s="387"/>
      <c r="FX83" s="387"/>
      <c r="FY83" s="387"/>
      <c r="FZ83" s="387"/>
      <c r="GA83" s="387"/>
      <c r="GB83" s="387"/>
      <c r="GC83" s="387"/>
      <c r="GD83" s="387"/>
      <c r="GE83" s="387"/>
      <c r="GF83" s="387"/>
      <c r="GG83" s="387"/>
      <c r="GH83" s="387"/>
      <c r="GI83" s="387"/>
      <c r="GJ83" s="387"/>
      <c r="GK83" s="387"/>
      <c r="GL83" s="387"/>
      <c r="GM83" s="387"/>
      <c r="GN83" s="387"/>
      <c r="GO83" s="387"/>
      <c r="GP83" s="387"/>
      <c r="GQ83" s="387"/>
      <c r="GR83" s="387"/>
      <c r="GS83" s="387"/>
      <c r="GT83" s="387"/>
      <c r="GU83" s="387"/>
      <c r="GV83" s="387"/>
      <c r="GW83" s="387"/>
      <c r="GX83" s="387"/>
      <c r="GY83" s="387"/>
      <c r="GZ83" s="387"/>
      <c r="HA83" s="387"/>
      <c r="HB83" s="387"/>
      <c r="HC83" s="387"/>
      <c r="HD83" s="387"/>
      <c r="HE83" s="387"/>
      <c r="HF83" s="387"/>
      <c r="HG83" s="387"/>
      <c r="HH83" s="387"/>
      <c r="HI83" s="387"/>
      <c r="HJ83" s="387"/>
      <c r="HK83" s="387"/>
      <c r="HL83" s="387"/>
      <c r="HM83" s="387"/>
      <c r="HN83" s="387"/>
      <c r="HO83" s="387"/>
      <c r="HP83" s="387"/>
      <c r="HQ83" s="387"/>
      <c r="HR83" s="387"/>
      <c r="HS83" s="387"/>
      <c r="HT83" s="387"/>
      <c r="HU83" s="387"/>
      <c r="HV83" s="387"/>
      <c r="HW83" s="387"/>
      <c r="HX83" s="387"/>
      <c r="HY83" s="387"/>
      <c r="HZ83" s="387"/>
      <c r="IA83" s="387"/>
      <c r="IB83" s="387"/>
      <c r="IC83" s="387"/>
      <c r="ID83" s="387"/>
      <c r="IE83" s="387"/>
      <c r="IF83" s="387"/>
      <c r="IG83" s="387"/>
      <c r="IH83" s="387"/>
      <c r="II83" s="387"/>
      <c r="IJ83" s="387"/>
      <c r="IK83" s="387"/>
      <c r="IL83" s="387"/>
      <c r="IM83" s="387"/>
      <c r="IN83" s="387"/>
      <c r="IO83" s="387"/>
      <c r="IP83" s="387"/>
      <c r="IQ83" s="387"/>
      <c r="IR83" s="387"/>
      <c r="IS83" s="388"/>
      <c r="IT83" s="388"/>
      <c r="IU83" s="388"/>
      <c r="IV83" s="388"/>
    </row>
    <row r="84" spans="1:17" s="93" customFormat="1" ht="39.75" customHeight="1">
      <c r="A84" s="13">
        <v>80</v>
      </c>
      <c r="B84" s="14" t="s">
        <v>1258</v>
      </c>
      <c r="C84" s="19"/>
      <c r="D84" s="15"/>
      <c r="E84" s="25" t="s">
        <v>1160</v>
      </c>
      <c r="F84" s="25" t="s">
        <v>1161</v>
      </c>
      <c r="G84" s="25" t="s">
        <v>1162</v>
      </c>
      <c r="H84" s="13" t="s">
        <v>1265</v>
      </c>
      <c r="I84" s="24">
        <v>180000</v>
      </c>
      <c r="J84" s="24">
        <v>1000</v>
      </c>
      <c r="K84" s="16" t="s">
        <v>1566</v>
      </c>
      <c r="L84" s="16" t="s">
        <v>1042</v>
      </c>
      <c r="M84" s="16" t="s">
        <v>1157</v>
      </c>
      <c r="N84" s="25" t="s">
        <v>912</v>
      </c>
      <c r="O84" s="16" t="s">
        <v>1163</v>
      </c>
      <c r="P84" s="16"/>
      <c r="Q84" s="16" t="s">
        <v>1164</v>
      </c>
    </row>
    <row r="85" spans="1:256" s="93" customFormat="1" ht="30.75" customHeight="1">
      <c r="A85" s="13">
        <v>81</v>
      </c>
      <c r="B85" s="16" t="s">
        <v>1387</v>
      </c>
      <c r="C85" s="14" t="s">
        <v>1178</v>
      </c>
      <c r="D85" s="114"/>
      <c r="E85" s="141" t="s">
        <v>1179</v>
      </c>
      <c r="F85" s="25" t="s">
        <v>1180</v>
      </c>
      <c r="G85" s="25"/>
      <c r="H85" s="13" t="s">
        <v>1181</v>
      </c>
      <c r="I85" s="24">
        <v>665</v>
      </c>
      <c r="J85" s="24">
        <v>442</v>
      </c>
      <c r="K85" s="16" t="s">
        <v>1182</v>
      </c>
      <c r="L85" s="16" t="s">
        <v>1183</v>
      </c>
      <c r="M85" s="16" t="s">
        <v>1184</v>
      </c>
      <c r="N85" s="35" t="s">
        <v>1623</v>
      </c>
      <c r="O85" s="16" t="s">
        <v>1185</v>
      </c>
      <c r="P85" s="25"/>
      <c r="Q85" s="25" t="s">
        <v>1186</v>
      </c>
      <c r="R85" s="101">
        <v>1</v>
      </c>
      <c r="S85" s="101" t="s">
        <v>1187</v>
      </c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01"/>
      <c r="BW85" s="101"/>
      <c r="BX85" s="101"/>
      <c r="BY85" s="101"/>
      <c r="BZ85" s="101"/>
      <c r="CA85" s="101"/>
      <c r="CB85" s="101"/>
      <c r="CC85" s="101"/>
      <c r="CD85" s="101"/>
      <c r="CE85" s="101"/>
      <c r="CF85" s="101"/>
      <c r="CG85" s="101"/>
      <c r="CH85" s="101"/>
      <c r="CI85" s="101"/>
      <c r="CJ85" s="101"/>
      <c r="CK85" s="101"/>
      <c r="CL85" s="101"/>
      <c r="CM85" s="101"/>
      <c r="CN85" s="101"/>
      <c r="CO85" s="101"/>
      <c r="CP85" s="101"/>
      <c r="CQ85" s="101"/>
      <c r="CR85" s="101"/>
      <c r="CS85" s="101"/>
      <c r="CT85" s="101"/>
      <c r="CU85" s="101"/>
      <c r="CV85" s="101"/>
      <c r="CW85" s="101"/>
      <c r="CX85" s="101"/>
      <c r="CY85" s="101"/>
      <c r="CZ85" s="101"/>
      <c r="DA85" s="101"/>
      <c r="DB85" s="101"/>
      <c r="DC85" s="101"/>
      <c r="DD85" s="101"/>
      <c r="DE85" s="101"/>
      <c r="DF85" s="101"/>
      <c r="DG85" s="101"/>
      <c r="DH85" s="101"/>
      <c r="DI85" s="101"/>
      <c r="DJ85" s="101"/>
      <c r="DK85" s="101"/>
      <c r="DL85" s="101"/>
      <c r="DM85" s="101"/>
      <c r="DN85" s="101"/>
      <c r="DO85" s="101"/>
      <c r="DP85" s="101"/>
      <c r="DQ85" s="101"/>
      <c r="DR85" s="101"/>
      <c r="DS85" s="101"/>
      <c r="DT85" s="101"/>
      <c r="DU85" s="101"/>
      <c r="DV85" s="101"/>
      <c r="DW85" s="101"/>
      <c r="DX85" s="101"/>
      <c r="DY85" s="101"/>
      <c r="DZ85" s="101"/>
      <c r="EA85" s="101"/>
      <c r="EB85" s="101"/>
      <c r="EC85" s="101"/>
      <c r="ED85" s="101"/>
      <c r="EE85" s="101"/>
      <c r="EF85" s="101"/>
      <c r="EG85" s="101"/>
      <c r="EH85" s="101"/>
      <c r="EI85" s="101"/>
      <c r="EJ85" s="101"/>
      <c r="EK85" s="101"/>
      <c r="EL85" s="101"/>
      <c r="EM85" s="101"/>
      <c r="EN85" s="101"/>
      <c r="EO85" s="101"/>
      <c r="EP85" s="101"/>
      <c r="EQ85" s="101"/>
      <c r="ER85" s="101"/>
      <c r="ES85" s="101"/>
      <c r="ET85" s="101"/>
      <c r="EU85" s="101"/>
      <c r="EV85" s="101"/>
      <c r="EW85" s="101"/>
      <c r="EX85" s="101"/>
      <c r="EY85" s="101"/>
      <c r="EZ85" s="101"/>
      <c r="FA85" s="101"/>
      <c r="FB85" s="101"/>
      <c r="FC85" s="101"/>
      <c r="FD85" s="101"/>
      <c r="FE85" s="101"/>
      <c r="FF85" s="101"/>
      <c r="FG85" s="101"/>
      <c r="FH85" s="101"/>
      <c r="FI85" s="101"/>
      <c r="FJ85" s="101"/>
      <c r="FK85" s="101"/>
      <c r="FL85" s="101"/>
      <c r="FM85" s="101"/>
      <c r="FN85" s="101"/>
      <c r="FO85" s="101"/>
      <c r="FP85" s="101"/>
      <c r="FQ85" s="101"/>
      <c r="FR85" s="101"/>
      <c r="FS85" s="101"/>
      <c r="FT85" s="101"/>
      <c r="FU85" s="101"/>
      <c r="FV85" s="101"/>
      <c r="FW85" s="101"/>
      <c r="FX85" s="101"/>
      <c r="FY85" s="101"/>
      <c r="FZ85" s="101"/>
      <c r="GA85" s="101"/>
      <c r="GB85" s="101"/>
      <c r="GC85" s="101"/>
      <c r="GD85" s="101"/>
      <c r="GE85" s="101"/>
      <c r="GF85" s="101"/>
      <c r="GG85" s="101"/>
      <c r="GH85" s="101"/>
      <c r="GI85" s="101"/>
      <c r="GJ85" s="101"/>
      <c r="GK85" s="101"/>
      <c r="GL85" s="101"/>
      <c r="GM85" s="101"/>
      <c r="GN85" s="101"/>
      <c r="GO85" s="101"/>
      <c r="GP85" s="101"/>
      <c r="GQ85" s="101"/>
      <c r="GR85" s="101"/>
      <c r="GS85" s="101"/>
      <c r="GT85" s="101"/>
      <c r="GU85" s="101"/>
      <c r="GV85" s="101"/>
      <c r="GW85" s="101"/>
      <c r="GX85" s="101"/>
      <c r="GY85" s="101"/>
      <c r="GZ85" s="101"/>
      <c r="HA85" s="101"/>
      <c r="HB85" s="101"/>
      <c r="HC85" s="101"/>
      <c r="HD85" s="101"/>
      <c r="HE85" s="101"/>
      <c r="HF85" s="101"/>
      <c r="HG85" s="101"/>
      <c r="HH85" s="101"/>
      <c r="HI85" s="101"/>
      <c r="HJ85" s="101"/>
      <c r="HK85" s="101"/>
      <c r="HL85" s="101"/>
      <c r="HM85" s="101"/>
      <c r="HN85" s="101"/>
      <c r="HO85" s="101"/>
      <c r="HP85" s="101"/>
      <c r="HQ85" s="101"/>
      <c r="HR85" s="101"/>
      <c r="HS85" s="101"/>
      <c r="HT85" s="101"/>
      <c r="HU85" s="101"/>
      <c r="HV85" s="101"/>
      <c r="HW85" s="101"/>
      <c r="HX85" s="101"/>
      <c r="HY85" s="101"/>
      <c r="HZ85" s="101"/>
      <c r="IA85" s="101"/>
      <c r="IB85" s="101"/>
      <c r="IC85" s="101"/>
      <c r="ID85" s="101"/>
      <c r="IE85" s="101"/>
      <c r="IF85" s="101"/>
      <c r="IG85" s="101"/>
      <c r="IH85" s="101"/>
      <c r="II85" s="101"/>
      <c r="IJ85" s="101"/>
      <c r="IK85" s="101"/>
      <c r="IL85" s="101"/>
      <c r="IM85" s="101"/>
      <c r="IN85" s="101"/>
      <c r="IO85" s="101"/>
      <c r="IP85" s="101"/>
      <c r="IQ85" s="101"/>
      <c r="IR85" s="101"/>
      <c r="IS85" s="18"/>
      <c r="IT85" s="18"/>
      <c r="IU85" s="18"/>
      <c r="IV85" s="18"/>
    </row>
    <row r="86" spans="1:17" s="93" customFormat="1" ht="27" customHeight="1">
      <c r="A86" s="13">
        <v>82</v>
      </c>
      <c r="B86" s="14" t="s">
        <v>1178</v>
      </c>
      <c r="C86" s="143"/>
      <c r="D86" s="15"/>
      <c r="E86" s="142" t="s">
        <v>1047</v>
      </c>
      <c r="F86" s="68" t="s">
        <v>1048</v>
      </c>
      <c r="G86" s="25" t="s">
        <v>1049</v>
      </c>
      <c r="H86" s="13" t="s">
        <v>1050</v>
      </c>
      <c r="I86" s="17">
        <v>7221</v>
      </c>
      <c r="J86" s="17"/>
      <c r="K86" s="16" t="s">
        <v>1566</v>
      </c>
      <c r="L86" s="16" t="s">
        <v>1042</v>
      </c>
      <c r="M86" s="16"/>
      <c r="N86" s="25" t="s">
        <v>915</v>
      </c>
      <c r="O86" s="16"/>
      <c r="P86" s="13"/>
      <c r="Q86" s="13"/>
    </row>
    <row r="87" spans="1:17" s="93" customFormat="1" ht="27" customHeight="1">
      <c r="A87" s="13">
        <v>83</v>
      </c>
      <c r="B87" s="14" t="s">
        <v>1178</v>
      </c>
      <c r="C87" s="143"/>
      <c r="D87" s="15"/>
      <c r="E87" s="25" t="s">
        <v>1051</v>
      </c>
      <c r="F87" s="68" t="s">
        <v>1052</v>
      </c>
      <c r="G87" s="25" t="s">
        <v>1049</v>
      </c>
      <c r="H87" s="13" t="s">
        <v>1050</v>
      </c>
      <c r="I87" s="17">
        <v>5134</v>
      </c>
      <c r="J87" s="17"/>
      <c r="K87" s="16" t="s">
        <v>1566</v>
      </c>
      <c r="L87" s="16" t="s">
        <v>1042</v>
      </c>
      <c r="M87" s="16"/>
      <c r="N87" s="25" t="s">
        <v>915</v>
      </c>
      <c r="O87" s="16"/>
      <c r="P87" s="13"/>
      <c r="Q87" s="13"/>
    </row>
    <row r="88" spans="1:17" s="93" customFormat="1" ht="31.5" customHeight="1">
      <c r="A88" s="13">
        <v>84</v>
      </c>
      <c r="B88" s="14" t="s">
        <v>1387</v>
      </c>
      <c r="C88" s="143"/>
      <c r="D88" s="15"/>
      <c r="E88" s="40" t="s">
        <v>1038</v>
      </c>
      <c r="F88" s="68" t="s">
        <v>1039</v>
      </c>
      <c r="G88" s="25" t="s">
        <v>1040</v>
      </c>
      <c r="H88" s="13" t="s">
        <v>1041</v>
      </c>
      <c r="I88" s="17">
        <v>8993</v>
      </c>
      <c r="J88" s="17">
        <v>0</v>
      </c>
      <c r="K88" s="37" t="s">
        <v>1566</v>
      </c>
      <c r="L88" s="16" t="s">
        <v>1042</v>
      </c>
      <c r="M88" s="105" t="s">
        <v>1189</v>
      </c>
      <c r="N88" s="25" t="s">
        <v>914</v>
      </c>
      <c r="O88" s="16"/>
      <c r="P88" s="13"/>
      <c r="Q88" s="13"/>
    </row>
    <row r="89" spans="1:17" s="93" customFormat="1" ht="39.75" customHeight="1">
      <c r="A89" s="13">
        <v>85</v>
      </c>
      <c r="B89" s="14" t="s">
        <v>1198</v>
      </c>
      <c r="C89" s="14"/>
      <c r="D89" s="37"/>
      <c r="E89" s="142" t="s">
        <v>1199</v>
      </c>
      <c r="F89" s="25" t="s">
        <v>1200</v>
      </c>
      <c r="G89" s="25" t="s">
        <v>1201</v>
      </c>
      <c r="H89" s="13" t="s">
        <v>1202</v>
      </c>
      <c r="I89" s="24">
        <v>219800</v>
      </c>
      <c r="J89" s="24">
        <v>1000</v>
      </c>
      <c r="K89" s="24" t="s">
        <v>1203</v>
      </c>
      <c r="L89" s="16" t="s">
        <v>1204</v>
      </c>
      <c r="M89" s="16" t="s">
        <v>1205</v>
      </c>
      <c r="N89" s="25" t="s">
        <v>912</v>
      </c>
      <c r="O89" s="16" t="s">
        <v>1206</v>
      </c>
      <c r="P89" s="16"/>
      <c r="Q89" s="16"/>
    </row>
    <row r="90" spans="1:17" s="93" customFormat="1" ht="39.75" customHeight="1">
      <c r="A90" s="13">
        <v>86</v>
      </c>
      <c r="B90" s="14" t="s">
        <v>1198</v>
      </c>
      <c r="C90" s="14"/>
      <c r="D90" s="37"/>
      <c r="E90" s="25" t="s">
        <v>1207</v>
      </c>
      <c r="F90" s="25" t="s">
        <v>1208</v>
      </c>
      <c r="G90" s="25" t="s">
        <v>1201</v>
      </c>
      <c r="H90" s="13" t="s">
        <v>1202</v>
      </c>
      <c r="I90" s="24">
        <v>182000</v>
      </c>
      <c r="J90" s="24">
        <v>1000</v>
      </c>
      <c r="K90" s="24" t="s">
        <v>1203</v>
      </c>
      <c r="L90" s="16" t="s">
        <v>1204</v>
      </c>
      <c r="M90" s="16" t="s">
        <v>1205</v>
      </c>
      <c r="N90" s="25" t="s">
        <v>912</v>
      </c>
      <c r="O90" s="16" t="s">
        <v>1206</v>
      </c>
      <c r="P90" s="16"/>
      <c r="Q90" s="16"/>
    </row>
    <row r="91" spans="1:17" s="93" customFormat="1" ht="39.75" customHeight="1">
      <c r="A91" s="13">
        <v>87</v>
      </c>
      <c r="B91" s="14" t="s">
        <v>1198</v>
      </c>
      <c r="C91" s="14"/>
      <c r="D91" s="37"/>
      <c r="E91" s="25" t="s">
        <v>1209</v>
      </c>
      <c r="F91" s="25" t="s">
        <v>1210</v>
      </c>
      <c r="G91" s="25" t="s">
        <v>1211</v>
      </c>
      <c r="H91" s="13" t="s">
        <v>1202</v>
      </c>
      <c r="I91" s="24">
        <v>182592</v>
      </c>
      <c r="J91" s="24">
        <v>1000</v>
      </c>
      <c r="K91" s="16" t="s">
        <v>1203</v>
      </c>
      <c r="L91" s="16" t="s">
        <v>1204</v>
      </c>
      <c r="M91" s="16" t="s">
        <v>1205</v>
      </c>
      <c r="N91" s="25" t="s">
        <v>912</v>
      </c>
      <c r="O91" s="16" t="s">
        <v>1212</v>
      </c>
      <c r="P91" s="16"/>
      <c r="Q91" s="16"/>
    </row>
    <row r="92" spans="1:17" s="93" customFormat="1" ht="39.75" customHeight="1">
      <c r="A92" s="13">
        <v>88</v>
      </c>
      <c r="B92" s="14" t="s">
        <v>1213</v>
      </c>
      <c r="C92" s="14"/>
      <c r="D92" s="37"/>
      <c r="E92" s="25" t="s">
        <v>1214</v>
      </c>
      <c r="F92" s="25" t="s">
        <v>1215</v>
      </c>
      <c r="G92" s="25" t="s">
        <v>1216</v>
      </c>
      <c r="H92" s="13" t="s">
        <v>1202</v>
      </c>
      <c r="I92" s="24">
        <v>197571</v>
      </c>
      <c r="J92" s="24">
        <v>1000</v>
      </c>
      <c r="K92" s="16" t="s">
        <v>1203</v>
      </c>
      <c r="L92" s="16" t="s">
        <v>1204</v>
      </c>
      <c r="M92" s="16" t="s">
        <v>1205</v>
      </c>
      <c r="N92" s="25" t="s">
        <v>912</v>
      </c>
      <c r="O92" s="16" t="s">
        <v>1217</v>
      </c>
      <c r="P92" s="16"/>
      <c r="Q92" s="16"/>
    </row>
    <row r="93" spans="1:17" s="93" customFormat="1" ht="39.75" customHeight="1">
      <c r="A93" s="13">
        <v>89</v>
      </c>
      <c r="B93" s="14" t="s">
        <v>1198</v>
      </c>
      <c r="C93" s="399" t="s">
        <v>1218</v>
      </c>
      <c r="D93" s="15"/>
      <c r="E93" s="40" t="s">
        <v>1219</v>
      </c>
      <c r="F93" s="25" t="s">
        <v>1465</v>
      </c>
      <c r="G93" s="25" t="s">
        <v>1466</v>
      </c>
      <c r="H93" s="13" t="s">
        <v>1220</v>
      </c>
      <c r="I93" s="17">
        <v>13594</v>
      </c>
      <c r="J93" s="17">
        <v>100</v>
      </c>
      <c r="K93" s="16" t="s">
        <v>1566</v>
      </c>
      <c r="L93" s="16" t="s">
        <v>1567</v>
      </c>
      <c r="M93" s="16" t="s">
        <v>1568</v>
      </c>
      <c r="N93" s="25" t="s">
        <v>914</v>
      </c>
      <c r="O93" s="16" t="s">
        <v>1569</v>
      </c>
      <c r="P93" s="16"/>
      <c r="Q93" s="16"/>
    </row>
    <row r="94" spans="1:17" s="93" customFormat="1" ht="30.75" customHeight="1">
      <c r="A94" s="13">
        <v>90</v>
      </c>
      <c r="B94" s="14" t="s">
        <v>1178</v>
      </c>
      <c r="C94" s="399"/>
      <c r="D94" s="15"/>
      <c r="E94" s="40" t="s">
        <v>1221</v>
      </c>
      <c r="F94" s="25" t="s">
        <v>1570</v>
      </c>
      <c r="G94" s="25" t="s">
        <v>1571</v>
      </c>
      <c r="H94" s="13" t="s">
        <v>1181</v>
      </c>
      <c r="I94" s="17">
        <v>14753</v>
      </c>
      <c r="J94" s="17">
        <v>100</v>
      </c>
      <c r="K94" s="16" t="s">
        <v>1566</v>
      </c>
      <c r="L94" s="16" t="s">
        <v>1567</v>
      </c>
      <c r="M94" s="16" t="s">
        <v>1568</v>
      </c>
      <c r="N94" s="25" t="s">
        <v>914</v>
      </c>
      <c r="O94" s="16" t="s">
        <v>1569</v>
      </c>
      <c r="P94" s="16"/>
      <c r="Q94" s="16"/>
    </row>
    <row r="95" spans="1:17" s="93" customFormat="1" ht="30.75" customHeight="1">
      <c r="A95" s="13">
        <v>91</v>
      </c>
      <c r="B95" s="14" t="s">
        <v>1178</v>
      </c>
      <c r="C95" s="399"/>
      <c r="D95" s="15"/>
      <c r="E95" s="40" t="s">
        <v>1222</v>
      </c>
      <c r="F95" s="25" t="s">
        <v>1572</v>
      </c>
      <c r="G95" s="25" t="s">
        <v>1573</v>
      </c>
      <c r="H95" s="13" t="s">
        <v>1181</v>
      </c>
      <c r="I95" s="17">
        <v>13537</v>
      </c>
      <c r="J95" s="17">
        <v>100</v>
      </c>
      <c r="K95" s="16" t="s">
        <v>1566</v>
      </c>
      <c r="L95" s="16" t="s">
        <v>1567</v>
      </c>
      <c r="M95" s="16" t="s">
        <v>1568</v>
      </c>
      <c r="N95" s="25" t="s">
        <v>914</v>
      </c>
      <c r="O95" s="16" t="s">
        <v>1569</v>
      </c>
      <c r="P95" s="16"/>
      <c r="Q95" s="16"/>
    </row>
    <row r="96" spans="1:17" s="372" customFormat="1" ht="30.75" customHeight="1">
      <c r="A96" s="357">
        <v>92</v>
      </c>
      <c r="B96" s="358" t="s">
        <v>1188</v>
      </c>
      <c r="C96" s="399"/>
      <c r="D96" s="367"/>
      <c r="E96" s="368" t="s">
        <v>1223</v>
      </c>
      <c r="F96" s="364" t="s">
        <v>1224</v>
      </c>
      <c r="G96" s="364" t="s">
        <v>1225</v>
      </c>
      <c r="H96" s="357" t="s">
        <v>1181</v>
      </c>
      <c r="I96" s="369">
        <v>5000</v>
      </c>
      <c r="J96" s="369">
        <v>500</v>
      </c>
      <c r="K96" s="370" t="s">
        <v>1193</v>
      </c>
      <c r="L96" s="370" t="s">
        <v>1194</v>
      </c>
      <c r="M96" s="370" t="s">
        <v>1189</v>
      </c>
      <c r="N96" s="371" t="s">
        <v>914</v>
      </c>
      <c r="O96" s="370" t="s">
        <v>1185</v>
      </c>
      <c r="P96" s="383" t="s">
        <v>1513</v>
      </c>
      <c r="Q96" s="370"/>
    </row>
    <row r="97" spans="1:17" s="93" customFormat="1" ht="30.75" customHeight="1">
      <c r="A97" s="13">
        <v>93</v>
      </c>
      <c r="B97" s="15" t="s">
        <v>1178</v>
      </c>
      <c r="C97" s="399"/>
      <c r="E97" s="40" t="s">
        <v>1226</v>
      </c>
      <c r="F97" s="25" t="s">
        <v>1227</v>
      </c>
      <c r="G97" s="25" t="s">
        <v>1228</v>
      </c>
      <c r="H97" s="13" t="s">
        <v>1181</v>
      </c>
      <c r="I97" s="17">
        <v>15000</v>
      </c>
      <c r="J97" s="17">
        <v>1000</v>
      </c>
      <c r="K97" s="16" t="s">
        <v>1182</v>
      </c>
      <c r="L97" s="16" t="s">
        <v>1229</v>
      </c>
      <c r="M97" s="16" t="s">
        <v>1189</v>
      </c>
      <c r="N97" s="35" t="s">
        <v>914</v>
      </c>
      <c r="O97" s="16" t="s">
        <v>1185</v>
      </c>
      <c r="P97" s="16"/>
      <c r="Q97" s="16"/>
    </row>
    <row r="98" spans="1:17" s="93" customFormat="1" ht="30.75" customHeight="1">
      <c r="A98" s="13">
        <v>94</v>
      </c>
      <c r="B98" s="15" t="s">
        <v>1198</v>
      </c>
      <c r="C98" s="15" t="s">
        <v>1218</v>
      </c>
      <c r="E98" s="40" t="s">
        <v>919</v>
      </c>
      <c r="F98" s="25" t="s">
        <v>1241</v>
      </c>
      <c r="G98" s="25" t="s">
        <v>1242</v>
      </c>
      <c r="H98" s="13" t="s">
        <v>1220</v>
      </c>
      <c r="I98" s="17">
        <v>2770</v>
      </c>
      <c r="J98" s="17">
        <v>510</v>
      </c>
      <c r="K98" s="16" t="s">
        <v>1243</v>
      </c>
      <c r="L98" s="16" t="s">
        <v>1244</v>
      </c>
      <c r="M98" s="16" t="s">
        <v>1245</v>
      </c>
      <c r="N98" s="35" t="s">
        <v>914</v>
      </c>
      <c r="O98" s="16"/>
      <c r="P98" s="16"/>
      <c r="Q98" s="16"/>
    </row>
    <row r="99" spans="1:17" s="93" customFormat="1" ht="58.5" customHeight="1">
      <c r="A99" s="13">
        <v>95</v>
      </c>
      <c r="B99" s="15" t="s">
        <v>1098</v>
      </c>
      <c r="C99" s="399" t="s">
        <v>1085</v>
      </c>
      <c r="D99" s="37"/>
      <c r="E99" s="25" t="s">
        <v>1099</v>
      </c>
      <c r="F99" s="25" t="s">
        <v>1100</v>
      </c>
      <c r="G99" s="25" t="s">
        <v>1101</v>
      </c>
      <c r="H99" s="13" t="s">
        <v>1102</v>
      </c>
      <c r="I99" s="24">
        <v>47400</v>
      </c>
      <c r="J99" s="24">
        <v>5900</v>
      </c>
      <c r="K99" s="16" t="s">
        <v>1072</v>
      </c>
      <c r="L99" s="16" t="s">
        <v>1103</v>
      </c>
      <c r="M99" s="16" t="s">
        <v>1073</v>
      </c>
      <c r="N99" s="25" t="s">
        <v>911</v>
      </c>
      <c r="O99" s="16" t="s">
        <v>1084</v>
      </c>
      <c r="P99" s="113"/>
      <c r="Q99" s="113"/>
    </row>
    <row r="100" spans="1:17" s="93" customFormat="1" ht="58.5" customHeight="1">
      <c r="A100" s="13">
        <v>96</v>
      </c>
      <c r="B100" s="15" t="s">
        <v>1098</v>
      </c>
      <c r="C100" s="405"/>
      <c r="D100" s="37"/>
      <c r="E100" s="25" t="s">
        <v>1104</v>
      </c>
      <c r="F100" s="25" t="s">
        <v>1105</v>
      </c>
      <c r="G100" s="25" t="s">
        <v>1106</v>
      </c>
      <c r="H100" s="13" t="s">
        <v>1102</v>
      </c>
      <c r="I100" s="24">
        <v>33400</v>
      </c>
      <c r="J100" s="24">
        <v>500</v>
      </c>
      <c r="K100" s="16" t="s">
        <v>1072</v>
      </c>
      <c r="L100" s="16" t="s">
        <v>1103</v>
      </c>
      <c r="M100" s="16" t="s">
        <v>1073</v>
      </c>
      <c r="N100" s="25" t="s">
        <v>911</v>
      </c>
      <c r="O100" s="16" t="s">
        <v>1084</v>
      </c>
      <c r="P100" s="113"/>
      <c r="Q100" s="113"/>
    </row>
    <row r="101" spans="1:17" s="93" customFormat="1" ht="58.5" customHeight="1">
      <c r="A101" s="13">
        <v>97</v>
      </c>
      <c r="B101" s="15" t="s">
        <v>1098</v>
      </c>
      <c r="C101" s="405"/>
      <c r="D101" s="37"/>
      <c r="E101" s="25" t="s">
        <v>1107</v>
      </c>
      <c r="F101" s="25" t="s">
        <v>1108</v>
      </c>
      <c r="G101" s="25" t="s">
        <v>1109</v>
      </c>
      <c r="H101" s="13" t="s">
        <v>1102</v>
      </c>
      <c r="I101" s="24">
        <v>42300</v>
      </c>
      <c r="J101" s="24">
        <v>500</v>
      </c>
      <c r="K101" s="16" t="s">
        <v>1072</v>
      </c>
      <c r="L101" s="16" t="s">
        <v>1103</v>
      </c>
      <c r="M101" s="16" t="s">
        <v>1073</v>
      </c>
      <c r="N101" s="25" t="s">
        <v>911</v>
      </c>
      <c r="O101" s="16" t="s">
        <v>1084</v>
      </c>
      <c r="P101" s="113"/>
      <c r="Q101" s="113"/>
    </row>
    <row r="102" spans="1:17" s="93" customFormat="1" ht="58.5" customHeight="1">
      <c r="A102" s="13">
        <v>98</v>
      </c>
      <c r="B102" s="15" t="s">
        <v>1098</v>
      </c>
      <c r="C102" s="405"/>
      <c r="D102" s="37"/>
      <c r="E102" s="25" t="s">
        <v>1110</v>
      </c>
      <c r="F102" s="25" t="s">
        <v>1111</v>
      </c>
      <c r="G102" s="25" t="s">
        <v>1112</v>
      </c>
      <c r="H102" s="13" t="s">
        <v>1102</v>
      </c>
      <c r="I102" s="24">
        <v>51200</v>
      </c>
      <c r="J102" s="24">
        <v>500</v>
      </c>
      <c r="K102" s="16" t="s">
        <v>1072</v>
      </c>
      <c r="L102" s="16" t="s">
        <v>1103</v>
      </c>
      <c r="M102" s="16" t="s">
        <v>1073</v>
      </c>
      <c r="N102" s="25" t="s">
        <v>911</v>
      </c>
      <c r="O102" s="16" t="s">
        <v>1084</v>
      </c>
      <c r="P102" s="113"/>
      <c r="Q102" s="113"/>
    </row>
    <row r="103" spans="1:17" s="93" customFormat="1" ht="58.5" customHeight="1">
      <c r="A103" s="13">
        <v>99</v>
      </c>
      <c r="B103" s="15" t="s">
        <v>1098</v>
      </c>
      <c r="C103" s="405"/>
      <c r="D103" s="37"/>
      <c r="E103" s="25" t="s">
        <v>1113</v>
      </c>
      <c r="F103" s="25" t="s">
        <v>1114</v>
      </c>
      <c r="G103" s="25" t="s">
        <v>1115</v>
      </c>
      <c r="H103" s="13" t="s">
        <v>1036</v>
      </c>
      <c r="I103" s="24">
        <v>24100</v>
      </c>
      <c r="J103" s="24">
        <v>500</v>
      </c>
      <c r="K103" s="16" t="s">
        <v>1072</v>
      </c>
      <c r="L103" s="16" t="s">
        <v>1103</v>
      </c>
      <c r="M103" s="16" t="s">
        <v>1073</v>
      </c>
      <c r="N103" s="25" t="s">
        <v>911</v>
      </c>
      <c r="O103" s="16" t="s">
        <v>1084</v>
      </c>
      <c r="P103" s="113"/>
      <c r="Q103" s="113"/>
    </row>
    <row r="104" spans="1:17" s="93" customFormat="1" ht="58.5" customHeight="1">
      <c r="A104" s="13">
        <v>100</v>
      </c>
      <c r="B104" s="15" t="s">
        <v>1098</v>
      </c>
      <c r="C104" s="405"/>
      <c r="D104" s="37"/>
      <c r="E104" s="25" t="s">
        <v>1116</v>
      </c>
      <c r="F104" s="25" t="s">
        <v>1117</v>
      </c>
      <c r="G104" s="25" t="s">
        <v>1118</v>
      </c>
      <c r="H104" s="13" t="s">
        <v>1036</v>
      </c>
      <c r="I104" s="24">
        <v>23500</v>
      </c>
      <c r="J104" s="24">
        <v>500</v>
      </c>
      <c r="K104" s="16" t="s">
        <v>1072</v>
      </c>
      <c r="L104" s="16" t="s">
        <v>1103</v>
      </c>
      <c r="M104" s="16" t="s">
        <v>1073</v>
      </c>
      <c r="N104" s="25" t="s">
        <v>911</v>
      </c>
      <c r="O104" s="16" t="s">
        <v>1084</v>
      </c>
      <c r="P104" s="113"/>
      <c r="Q104" s="113"/>
    </row>
    <row r="105" spans="1:17" s="93" customFormat="1" ht="58.5" customHeight="1">
      <c r="A105" s="13">
        <v>101</v>
      </c>
      <c r="B105" s="15" t="s">
        <v>1098</v>
      </c>
      <c r="C105" s="405"/>
      <c r="D105" s="37"/>
      <c r="E105" s="25" t="s">
        <v>1119</v>
      </c>
      <c r="F105" s="25" t="s">
        <v>1120</v>
      </c>
      <c r="G105" s="25" t="s">
        <v>1423</v>
      </c>
      <c r="H105" s="13" t="s">
        <v>1063</v>
      </c>
      <c r="I105" s="24">
        <v>9700</v>
      </c>
      <c r="J105" s="24">
        <v>500</v>
      </c>
      <c r="K105" s="16" t="s">
        <v>1066</v>
      </c>
      <c r="L105" s="16" t="s">
        <v>1067</v>
      </c>
      <c r="M105" s="16" t="s">
        <v>1068</v>
      </c>
      <c r="N105" s="25" t="s">
        <v>911</v>
      </c>
      <c r="O105" s="16" t="s">
        <v>1065</v>
      </c>
      <c r="P105" s="113"/>
      <c r="Q105" s="113"/>
    </row>
    <row r="106" spans="1:17" s="93" customFormat="1" ht="39.75" customHeight="1">
      <c r="A106" s="13">
        <v>102</v>
      </c>
      <c r="B106" s="15" t="s">
        <v>1076</v>
      </c>
      <c r="C106" s="15"/>
      <c r="D106" s="37"/>
      <c r="E106" s="25" t="s">
        <v>1121</v>
      </c>
      <c r="F106" s="25" t="s">
        <v>1122</v>
      </c>
      <c r="G106" s="25" t="s">
        <v>1123</v>
      </c>
      <c r="H106" s="13" t="s">
        <v>1071</v>
      </c>
      <c r="I106" s="24">
        <v>19193</v>
      </c>
      <c r="J106" s="24">
        <v>1500</v>
      </c>
      <c r="K106" s="16" t="s">
        <v>1077</v>
      </c>
      <c r="L106" s="16" t="s">
        <v>1064</v>
      </c>
      <c r="M106" s="16" t="s">
        <v>1069</v>
      </c>
      <c r="N106" s="397" t="s">
        <v>909</v>
      </c>
      <c r="O106" s="16" t="s">
        <v>1070</v>
      </c>
      <c r="P106" s="112"/>
      <c r="Q106" s="112"/>
    </row>
    <row r="107" spans="1:17" s="93" customFormat="1" ht="30.75" customHeight="1">
      <c r="A107" s="13">
        <v>103</v>
      </c>
      <c r="B107" s="14" t="s">
        <v>1076</v>
      </c>
      <c r="C107" s="15"/>
      <c r="D107" s="15"/>
      <c r="E107" s="40" t="s">
        <v>1043</v>
      </c>
      <c r="F107" s="25" t="s">
        <v>1044</v>
      </c>
      <c r="G107" s="25" t="s">
        <v>1045</v>
      </c>
      <c r="H107" s="13" t="s">
        <v>1046</v>
      </c>
      <c r="I107" s="17">
        <v>7228</v>
      </c>
      <c r="J107" s="17">
        <v>0</v>
      </c>
      <c r="K107" s="16" t="s">
        <v>1566</v>
      </c>
      <c r="L107" s="16" t="s">
        <v>1042</v>
      </c>
      <c r="M107" s="16" t="s">
        <v>1058</v>
      </c>
      <c r="N107" s="35" t="s">
        <v>1403</v>
      </c>
      <c r="O107" s="16"/>
      <c r="P107" s="112"/>
      <c r="Q107" s="112"/>
    </row>
    <row r="108" spans="1:17" s="93" customFormat="1" ht="51" customHeight="1">
      <c r="A108" s="13">
        <v>104</v>
      </c>
      <c r="B108" s="14" t="s">
        <v>1124</v>
      </c>
      <c r="C108" s="15"/>
      <c r="D108" s="15"/>
      <c r="E108" s="40" t="s">
        <v>1125</v>
      </c>
      <c r="F108" s="25" t="s">
        <v>1126</v>
      </c>
      <c r="G108" s="25" t="s">
        <v>1127</v>
      </c>
      <c r="H108" s="13" t="s">
        <v>1059</v>
      </c>
      <c r="I108" s="17">
        <v>7000</v>
      </c>
      <c r="J108" s="17">
        <v>0</v>
      </c>
      <c r="K108" s="16" t="s">
        <v>1079</v>
      </c>
      <c r="L108" s="16" t="s">
        <v>1061</v>
      </c>
      <c r="M108" s="16" t="s">
        <v>1057</v>
      </c>
      <c r="N108" s="35" t="s">
        <v>914</v>
      </c>
      <c r="O108" s="16"/>
      <c r="P108" s="112"/>
      <c r="Q108" s="112"/>
    </row>
    <row r="109" spans="1:17" s="93" customFormat="1" ht="51" customHeight="1">
      <c r="A109" s="13">
        <v>105</v>
      </c>
      <c r="B109" s="14" t="s">
        <v>1124</v>
      </c>
      <c r="C109" s="15"/>
      <c r="D109" s="15"/>
      <c r="E109" s="40" t="s">
        <v>1128</v>
      </c>
      <c r="F109" s="25" t="s">
        <v>1129</v>
      </c>
      <c r="G109" s="25" t="s">
        <v>1127</v>
      </c>
      <c r="H109" s="13" t="s">
        <v>1059</v>
      </c>
      <c r="I109" s="17">
        <v>6350</v>
      </c>
      <c r="J109" s="52" t="s">
        <v>1130</v>
      </c>
      <c r="K109" s="16" t="s">
        <v>1079</v>
      </c>
      <c r="L109" s="16" t="s">
        <v>1061</v>
      </c>
      <c r="M109" s="16" t="s">
        <v>1131</v>
      </c>
      <c r="N109" s="35" t="s">
        <v>915</v>
      </c>
      <c r="O109" s="16"/>
      <c r="P109" s="112"/>
      <c r="Q109" s="112"/>
    </row>
    <row r="110" spans="1:17" s="93" customFormat="1" ht="37.5" customHeight="1">
      <c r="A110" s="13">
        <v>106</v>
      </c>
      <c r="B110" s="14" t="s">
        <v>1124</v>
      </c>
      <c r="C110" s="399" t="s">
        <v>1082</v>
      </c>
      <c r="D110" s="15"/>
      <c r="E110" s="25" t="s">
        <v>1133</v>
      </c>
      <c r="F110" s="25" t="s">
        <v>1134</v>
      </c>
      <c r="G110" s="25" t="s">
        <v>1135</v>
      </c>
      <c r="H110" s="13" t="s">
        <v>1059</v>
      </c>
      <c r="I110" s="103">
        <v>6000</v>
      </c>
      <c r="J110" s="103">
        <v>1000</v>
      </c>
      <c r="K110" s="16" t="s">
        <v>1060</v>
      </c>
      <c r="L110" s="16" t="s">
        <v>1132</v>
      </c>
      <c r="M110" s="16" t="s">
        <v>1136</v>
      </c>
      <c r="N110" s="25" t="s">
        <v>912</v>
      </c>
      <c r="O110" s="16" t="s">
        <v>1062</v>
      </c>
      <c r="P110" s="112"/>
      <c r="Q110" s="112"/>
    </row>
    <row r="111" spans="1:17" s="93" customFormat="1" ht="37.5" customHeight="1">
      <c r="A111" s="13">
        <v>107</v>
      </c>
      <c r="B111" s="14" t="s">
        <v>1124</v>
      </c>
      <c r="C111" s="399"/>
      <c r="D111" s="15"/>
      <c r="E111" s="25" t="s">
        <v>1137</v>
      </c>
      <c r="F111" s="25" t="s">
        <v>1138</v>
      </c>
      <c r="G111" s="25" t="s">
        <v>1139</v>
      </c>
      <c r="H111" s="13" t="s">
        <v>1059</v>
      </c>
      <c r="I111" s="103">
        <v>10000</v>
      </c>
      <c r="J111" s="103">
        <v>500</v>
      </c>
      <c r="K111" s="16" t="s">
        <v>1140</v>
      </c>
      <c r="L111" s="16" t="s">
        <v>1083</v>
      </c>
      <c r="M111" s="16" t="s">
        <v>1141</v>
      </c>
      <c r="N111" s="25" t="s">
        <v>912</v>
      </c>
      <c r="O111" s="16" t="s">
        <v>1062</v>
      </c>
      <c r="P111" s="112"/>
      <c r="Q111" s="112"/>
    </row>
    <row r="112" spans="1:17" s="18" customFormat="1" ht="37.5" customHeight="1">
      <c r="A112" s="13">
        <v>108</v>
      </c>
      <c r="B112" s="15" t="s">
        <v>1124</v>
      </c>
      <c r="C112" s="15"/>
      <c r="D112" s="157"/>
      <c r="E112" s="25" t="s">
        <v>1142</v>
      </c>
      <c r="F112" s="25" t="s">
        <v>1143</v>
      </c>
      <c r="G112" s="25" t="s">
        <v>1144</v>
      </c>
      <c r="H112" s="13" t="s">
        <v>1080</v>
      </c>
      <c r="I112" s="17">
        <v>186900</v>
      </c>
      <c r="J112" s="17">
        <v>5000</v>
      </c>
      <c r="K112" s="16" t="s">
        <v>1145</v>
      </c>
      <c r="L112" s="16" t="s">
        <v>1146</v>
      </c>
      <c r="M112" s="16" t="s">
        <v>1147</v>
      </c>
      <c r="N112" s="397" t="s">
        <v>909</v>
      </c>
      <c r="O112" s="16" t="s">
        <v>1081</v>
      </c>
      <c r="P112" s="112"/>
      <c r="Q112" s="112"/>
    </row>
    <row r="113" spans="1:17" s="18" customFormat="1" ht="37.5" customHeight="1">
      <c r="A113" s="13">
        <v>109</v>
      </c>
      <c r="B113" s="15" t="s">
        <v>1124</v>
      </c>
      <c r="C113" s="15"/>
      <c r="D113" s="157"/>
      <c r="E113" s="25" t="s">
        <v>1148</v>
      </c>
      <c r="F113" s="25" t="s">
        <v>1149</v>
      </c>
      <c r="G113" s="25" t="s">
        <v>1150</v>
      </c>
      <c r="H113" s="13" t="s">
        <v>1102</v>
      </c>
      <c r="I113" s="17">
        <v>248800</v>
      </c>
      <c r="J113" s="17">
        <v>5000</v>
      </c>
      <c r="K113" s="16" t="s">
        <v>1151</v>
      </c>
      <c r="L113" s="16" t="s">
        <v>1103</v>
      </c>
      <c r="M113" s="16" t="s">
        <v>1037</v>
      </c>
      <c r="N113" s="397" t="s">
        <v>909</v>
      </c>
      <c r="O113" s="16" t="s">
        <v>1035</v>
      </c>
      <c r="P113" s="112"/>
      <c r="Q113" s="112"/>
    </row>
    <row r="114" spans="1:17" s="93" customFormat="1" ht="28.5" customHeight="1" thickBot="1">
      <c r="A114" s="404" t="s">
        <v>1152</v>
      </c>
      <c r="B114" s="403"/>
      <c r="C114" s="403"/>
      <c r="D114" s="95"/>
      <c r="E114" s="403">
        <f>COUNTA(E4:E113)</f>
        <v>110</v>
      </c>
      <c r="F114" s="403"/>
      <c r="G114" s="403"/>
      <c r="H114" s="403"/>
      <c r="I114" s="96">
        <f>SUM(I4:I113)</f>
        <v>5619995.352</v>
      </c>
      <c r="J114" s="96">
        <f>SUM(J4:J113)</f>
        <v>302275</v>
      </c>
      <c r="K114" s="95"/>
      <c r="L114" s="95"/>
      <c r="M114" s="95"/>
      <c r="N114" s="97"/>
      <c r="O114" s="95"/>
      <c r="P114" s="98"/>
      <c r="Q114" s="98"/>
    </row>
    <row r="115" spans="4:17" s="18" customFormat="1" ht="11.25">
      <c r="D115" s="100"/>
      <c r="F115" s="93"/>
      <c r="G115" s="106"/>
      <c r="H115" s="101"/>
      <c r="I115" s="107"/>
      <c r="J115" s="108"/>
      <c r="K115" s="100"/>
      <c r="L115" s="100"/>
      <c r="M115" s="100"/>
      <c r="N115" s="109"/>
      <c r="O115" s="100"/>
      <c r="P115" s="100"/>
      <c r="Q115" s="111"/>
    </row>
    <row r="116" spans="4:17" s="18" customFormat="1" ht="11.25">
      <c r="D116" s="100"/>
      <c r="F116" s="93"/>
      <c r="G116" s="106"/>
      <c r="H116" s="101"/>
      <c r="I116" s="110"/>
      <c r="J116" s="108"/>
      <c r="K116" s="100"/>
      <c r="L116" s="100"/>
      <c r="M116" s="100"/>
      <c r="N116" s="109"/>
      <c r="O116" s="100"/>
      <c r="P116" s="100"/>
      <c r="Q116" s="111"/>
    </row>
    <row r="117" spans="4:17" s="18" customFormat="1" ht="11.25">
      <c r="D117" s="100"/>
      <c r="F117" s="93"/>
      <c r="G117" s="106"/>
      <c r="H117" s="101"/>
      <c r="I117" s="107"/>
      <c r="J117" s="108"/>
      <c r="K117" s="100"/>
      <c r="L117" s="100"/>
      <c r="M117" s="100"/>
      <c r="N117" s="109"/>
      <c r="O117" s="100"/>
      <c r="P117" s="100"/>
      <c r="Q117" s="111"/>
    </row>
    <row r="118" spans="4:17" s="18" customFormat="1" ht="11.25">
      <c r="D118" s="100"/>
      <c r="F118" s="93"/>
      <c r="G118" s="106"/>
      <c r="H118" s="101"/>
      <c r="I118" s="107"/>
      <c r="J118" s="108"/>
      <c r="K118" s="100"/>
      <c r="L118" s="100"/>
      <c r="M118" s="100"/>
      <c r="N118" s="109"/>
      <c r="O118" s="100"/>
      <c r="P118" s="100"/>
      <c r="Q118" s="111"/>
    </row>
    <row r="119" spans="4:17" s="18" customFormat="1" ht="11.25">
      <c r="D119" s="100"/>
      <c r="F119" s="93"/>
      <c r="G119" s="106"/>
      <c r="H119" s="101"/>
      <c r="I119" s="107"/>
      <c r="J119" s="108"/>
      <c r="K119" s="100"/>
      <c r="L119" s="100"/>
      <c r="M119" s="100"/>
      <c r="N119" s="109"/>
      <c r="O119" s="100"/>
      <c r="P119" s="100"/>
      <c r="Q119" s="111"/>
    </row>
    <row r="120" spans="4:17" s="18" customFormat="1" ht="11.25">
      <c r="D120" s="100"/>
      <c r="F120" s="93"/>
      <c r="G120" s="106"/>
      <c r="H120" s="101"/>
      <c r="I120" s="107"/>
      <c r="J120" s="108"/>
      <c r="K120" s="100"/>
      <c r="L120" s="100"/>
      <c r="M120" s="100"/>
      <c r="N120" s="109"/>
      <c r="O120" s="100"/>
      <c r="P120" s="100"/>
      <c r="Q120" s="111"/>
    </row>
    <row r="121" spans="4:17" s="18" customFormat="1" ht="11.25">
      <c r="D121" s="100"/>
      <c r="F121" s="93"/>
      <c r="G121" s="106"/>
      <c r="H121" s="101"/>
      <c r="I121" s="107"/>
      <c r="J121" s="108"/>
      <c r="K121" s="100"/>
      <c r="L121" s="100"/>
      <c r="M121" s="100"/>
      <c r="N121" s="109"/>
      <c r="O121" s="100"/>
      <c r="P121" s="100"/>
      <c r="Q121" s="111"/>
    </row>
    <row r="122" spans="4:17" s="18" customFormat="1" ht="11.25">
      <c r="D122" s="100"/>
      <c r="F122" s="93"/>
      <c r="G122" s="106"/>
      <c r="H122" s="101"/>
      <c r="I122" s="107"/>
      <c r="J122" s="108"/>
      <c r="K122" s="100"/>
      <c r="L122" s="100"/>
      <c r="M122" s="100"/>
      <c r="N122" s="109"/>
      <c r="O122" s="100"/>
      <c r="P122" s="100"/>
      <c r="Q122" s="111"/>
    </row>
    <row r="123" spans="4:17" s="18" customFormat="1" ht="11.25">
      <c r="D123" s="100"/>
      <c r="F123" s="93"/>
      <c r="G123" s="106"/>
      <c r="H123" s="101"/>
      <c r="I123" s="107"/>
      <c r="J123" s="108"/>
      <c r="K123" s="100"/>
      <c r="L123" s="100"/>
      <c r="M123" s="100"/>
      <c r="N123" s="109"/>
      <c r="O123" s="100"/>
      <c r="P123" s="100"/>
      <c r="Q123" s="111"/>
    </row>
    <row r="124" spans="2:17" s="41" customFormat="1" ht="13.5">
      <c r="B124" s="45"/>
      <c r="C124" s="45"/>
      <c r="D124" s="64"/>
      <c r="E124" s="45"/>
      <c r="F124" s="39"/>
      <c r="G124" s="46"/>
      <c r="H124" s="47"/>
      <c r="I124" s="48"/>
      <c r="J124" s="49"/>
      <c r="K124" s="50"/>
      <c r="L124" s="50"/>
      <c r="M124" s="50"/>
      <c r="N124" s="51"/>
      <c r="O124" s="50"/>
      <c r="P124" s="50"/>
      <c r="Q124" s="344"/>
    </row>
    <row r="125" spans="2:17" s="41" customFormat="1" ht="13.5">
      <c r="B125" s="45"/>
      <c r="C125" s="45"/>
      <c r="D125" s="64"/>
      <c r="E125" s="45"/>
      <c r="F125" s="39"/>
      <c r="G125" s="46"/>
      <c r="H125" s="47"/>
      <c r="I125" s="48"/>
      <c r="J125" s="49"/>
      <c r="K125" s="50"/>
      <c r="L125" s="50"/>
      <c r="M125" s="50"/>
      <c r="N125" s="51"/>
      <c r="O125" s="50"/>
      <c r="P125" s="50"/>
      <c r="Q125" s="344"/>
    </row>
    <row r="126" spans="2:17" s="41" customFormat="1" ht="13.5">
      <c r="B126" s="45"/>
      <c r="C126" s="45"/>
      <c r="D126" s="64"/>
      <c r="E126" s="45"/>
      <c r="F126" s="39"/>
      <c r="G126" s="46"/>
      <c r="H126" s="47"/>
      <c r="I126" s="48"/>
      <c r="J126" s="49"/>
      <c r="K126" s="50"/>
      <c r="L126" s="50"/>
      <c r="M126" s="50"/>
      <c r="N126" s="51"/>
      <c r="O126" s="50"/>
      <c r="P126" s="50"/>
      <c r="Q126" s="344"/>
    </row>
    <row r="127" spans="2:17" s="41" customFormat="1" ht="13.5">
      <c r="B127" s="45"/>
      <c r="C127" s="45"/>
      <c r="D127" s="64"/>
      <c r="E127" s="45"/>
      <c r="F127" s="39"/>
      <c r="G127" s="46"/>
      <c r="H127" s="47"/>
      <c r="I127" s="48"/>
      <c r="J127" s="49"/>
      <c r="K127" s="50"/>
      <c r="L127" s="50"/>
      <c r="M127" s="50"/>
      <c r="N127" s="51"/>
      <c r="O127" s="50"/>
      <c r="P127" s="50"/>
      <c r="Q127" s="344"/>
    </row>
    <row r="128" spans="2:17" s="41" customFormat="1" ht="13.5">
      <c r="B128" s="45"/>
      <c r="C128" s="45"/>
      <c r="D128" s="64"/>
      <c r="E128" s="45"/>
      <c r="F128" s="39"/>
      <c r="G128" s="46"/>
      <c r="H128" s="47"/>
      <c r="I128" s="48"/>
      <c r="J128" s="49"/>
      <c r="K128" s="50"/>
      <c r="L128" s="50"/>
      <c r="M128" s="50"/>
      <c r="N128" s="51"/>
      <c r="O128" s="50"/>
      <c r="P128" s="50"/>
      <c r="Q128" s="344"/>
    </row>
    <row r="129" spans="2:17" s="41" customFormat="1" ht="13.5">
      <c r="B129" s="45"/>
      <c r="C129" s="45"/>
      <c r="D129" s="64"/>
      <c r="E129" s="45"/>
      <c r="F129" s="39"/>
      <c r="G129" s="46"/>
      <c r="H129" s="47"/>
      <c r="I129" s="48"/>
      <c r="J129" s="49"/>
      <c r="K129" s="50"/>
      <c r="L129" s="50"/>
      <c r="M129" s="50"/>
      <c r="N129" s="51"/>
      <c r="O129" s="50"/>
      <c r="P129" s="50"/>
      <c r="Q129" s="344"/>
    </row>
    <row r="130" spans="2:17" s="41" customFormat="1" ht="13.5">
      <c r="B130" s="45"/>
      <c r="C130" s="45"/>
      <c r="D130" s="64"/>
      <c r="E130" s="45"/>
      <c r="F130" s="39"/>
      <c r="G130" s="46"/>
      <c r="H130" s="47"/>
      <c r="I130" s="48"/>
      <c r="J130" s="49"/>
      <c r="K130" s="50"/>
      <c r="L130" s="50"/>
      <c r="M130" s="50"/>
      <c r="N130" s="51"/>
      <c r="O130" s="50"/>
      <c r="P130" s="50"/>
      <c r="Q130" s="344"/>
    </row>
    <row r="131" spans="2:17" s="41" customFormat="1" ht="13.5">
      <c r="B131" s="45"/>
      <c r="C131" s="45"/>
      <c r="D131" s="64"/>
      <c r="E131" s="45"/>
      <c r="F131" s="39"/>
      <c r="G131" s="46"/>
      <c r="H131" s="47"/>
      <c r="I131" s="48"/>
      <c r="J131" s="49"/>
      <c r="K131" s="50"/>
      <c r="L131" s="50"/>
      <c r="M131" s="50"/>
      <c r="N131" s="51"/>
      <c r="O131" s="50"/>
      <c r="P131" s="50"/>
      <c r="Q131" s="344"/>
    </row>
    <row r="132" spans="2:17" s="41" customFormat="1" ht="13.5">
      <c r="B132" s="45"/>
      <c r="C132" s="45"/>
      <c r="D132" s="64"/>
      <c r="E132" s="45"/>
      <c r="F132" s="39"/>
      <c r="G132" s="46"/>
      <c r="H132" s="47"/>
      <c r="I132" s="48"/>
      <c r="J132" s="49"/>
      <c r="K132" s="50"/>
      <c r="L132" s="50"/>
      <c r="M132" s="50"/>
      <c r="N132" s="51"/>
      <c r="O132" s="50"/>
      <c r="P132" s="50"/>
      <c r="Q132" s="344"/>
    </row>
    <row r="133" spans="2:17" s="41" customFormat="1" ht="13.5">
      <c r="B133" s="45"/>
      <c r="C133" s="45"/>
      <c r="D133" s="64"/>
      <c r="E133" s="45"/>
      <c r="F133" s="39"/>
      <c r="G133" s="46"/>
      <c r="H133" s="47"/>
      <c r="I133" s="48"/>
      <c r="J133" s="49"/>
      <c r="K133" s="50"/>
      <c r="L133" s="50"/>
      <c r="M133" s="50"/>
      <c r="N133" s="51"/>
      <c r="O133" s="50"/>
      <c r="P133" s="50"/>
      <c r="Q133" s="344"/>
    </row>
    <row r="134" spans="1:17" s="41" customFormat="1" ht="13.5">
      <c r="A134" s="4"/>
      <c r="B134" s="5"/>
      <c r="C134" s="5"/>
      <c r="D134" s="65"/>
      <c r="E134" s="5"/>
      <c r="F134" s="6"/>
      <c r="G134" s="23"/>
      <c r="H134" s="12"/>
      <c r="I134" s="33"/>
      <c r="J134" s="34"/>
      <c r="K134" s="29"/>
      <c r="L134" s="29"/>
      <c r="M134" s="29"/>
      <c r="N134" s="22"/>
      <c r="O134" s="29"/>
      <c r="P134" s="29"/>
      <c r="Q134" s="346"/>
    </row>
    <row r="135" spans="1:17" s="41" customFormat="1" ht="13.5">
      <c r="A135" s="4"/>
      <c r="B135" s="5"/>
      <c r="C135" s="5"/>
      <c r="D135" s="65"/>
      <c r="E135" s="5"/>
      <c r="F135" s="6"/>
      <c r="G135" s="23"/>
      <c r="H135" s="12"/>
      <c r="I135" s="33"/>
      <c r="J135" s="34"/>
      <c r="K135" s="29"/>
      <c r="L135" s="29"/>
      <c r="M135" s="29"/>
      <c r="N135" s="22"/>
      <c r="O135" s="29"/>
      <c r="P135" s="29"/>
      <c r="Q135" s="346"/>
    </row>
    <row r="136" spans="1:17" s="41" customFormat="1" ht="13.5">
      <c r="A136" s="4"/>
      <c r="B136" s="5"/>
      <c r="C136" s="5"/>
      <c r="D136" s="65"/>
      <c r="E136" s="5"/>
      <c r="F136" s="6"/>
      <c r="G136" s="23"/>
      <c r="H136" s="12"/>
      <c r="I136" s="33"/>
      <c r="J136" s="34"/>
      <c r="K136" s="29"/>
      <c r="L136" s="29"/>
      <c r="M136" s="29"/>
      <c r="N136" s="22"/>
      <c r="O136" s="29"/>
      <c r="P136" s="29"/>
      <c r="Q136" s="346"/>
    </row>
    <row r="137" spans="1:17" s="41" customFormat="1" ht="13.5">
      <c r="A137" s="4"/>
      <c r="B137" s="5"/>
      <c r="C137" s="5"/>
      <c r="D137" s="65"/>
      <c r="E137" s="5"/>
      <c r="F137" s="6"/>
      <c r="G137" s="23"/>
      <c r="H137" s="12"/>
      <c r="I137" s="33"/>
      <c r="J137" s="34"/>
      <c r="K137" s="29"/>
      <c r="L137" s="29"/>
      <c r="M137" s="29"/>
      <c r="N137" s="22"/>
      <c r="O137" s="29"/>
      <c r="P137" s="29"/>
      <c r="Q137" s="346"/>
    </row>
    <row r="138" spans="1:17" s="41" customFormat="1" ht="13.5">
      <c r="A138" s="4"/>
      <c r="B138" s="5"/>
      <c r="C138" s="5"/>
      <c r="D138" s="65"/>
      <c r="E138" s="5"/>
      <c r="F138" s="6"/>
      <c r="G138" s="23"/>
      <c r="H138" s="12"/>
      <c r="I138" s="33"/>
      <c r="J138" s="34"/>
      <c r="K138" s="29"/>
      <c r="L138" s="29"/>
      <c r="M138" s="29"/>
      <c r="N138" s="22"/>
      <c r="O138" s="29"/>
      <c r="P138" s="29"/>
      <c r="Q138" s="346"/>
    </row>
    <row r="139" spans="1:17" s="41" customFormat="1" ht="13.5">
      <c r="A139" s="4"/>
      <c r="B139" s="5"/>
      <c r="C139" s="5"/>
      <c r="D139" s="65"/>
      <c r="E139" s="5"/>
      <c r="F139" s="6"/>
      <c r="G139" s="23"/>
      <c r="H139" s="12"/>
      <c r="I139" s="33"/>
      <c r="J139" s="34"/>
      <c r="K139" s="29"/>
      <c r="L139" s="29"/>
      <c r="M139" s="29"/>
      <c r="N139" s="22"/>
      <c r="O139" s="29"/>
      <c r="P139" s="29"/>
      <c r="Q139" s="346"/>
    </row>
    <row r="140" spans="1:17" s="41" customFormat="1" ht="13.5">
      <c r="A140" s="4"/>
      <c r="B140" s="5"/>
      <c r="C140" s="5"/>
      <c r="D140" s="65"/>
      <c r="E140" s="5"/>
      <c r="F140" s="6"/>
      <c r="G140" s="23"/>
      <c r="H140" s="12"/>
      <c r="I140" s="33"/>
      <c r="J140" s="34"/>
      <c r="K140" s="29"/>
      <c r="L140" s="29"/>
      <c r="M140" s="29"/>
      <c r="N140" s="22"/>
      <c r="O140" s="29"/>
      <c r="P140" s="29"/>
      <c r="Q140" s="346"/>
    </row>
    <row r="141" spans="1:17" s="41" customFormat="1" ht="13.5">
      <c r="A141" s="4"/>
      <c r="B141" s="5"/>
      <c r="C141" s="5"/>
      <c r="D141" s="65"/>
      <c r="E141" s="5"/>
      <c r="F141" s="6"/>
      <c r="G141" s="23"/>
      <c r="H141" s="12"/>
      <c r="I141" s="33"/>
      <c r="J141" s="34"/>
      <c r="K141" s="29"/>
      <c r="L141" s="29"/>
      <c r="M141" s="29"/>
      <c r="N141" s="22"/>
      <c r="O141" s="29"/>
      <c r="P141" s="29"/>
      <c r="Q141" s="346"/>
    </row>
    <row r="142" spans="1:17" s="41" customFormat="1" ht="13.5">
      <c r="A142" s="4"/>
      <c r="B142" s="5"/>
      <c r="C142" s="5"/>
      <c r="D142" s="65"/>
      <c r="E142" s="5"/>
      <c r="F142" s="6"/>
      <c r="G142" s="23"/>
      <c r="H142" s="12"/>
      <c r="I142" s="33"/>
      <c r="J142" s="34"/>
      <c r="K142" s="29"/>
      <c r="L142" s="29"/>
      <c r="M142" s="29"/>
      <c r="N142" s="22"/>
      <c r="O142" s="29"/>
      <c r="P142" s="29"/>
      <c r="Q142" s="346"/>
    </row>
    <row r="143" spans="1:17" s="41" customFormat="1" ht="13.5">
      <c r="A143" s="4"/>
      <c r="B143" s="5"/>
      <c r="C143" s="5"/>
      <c r="D143" s="65"/>
      <c r="E143" s="5"/>
      <c r="F143" s="6"/>
      <c r="G143" s="23"/>
      <c r="H143" s="12"/>
      <c r="I143" s="33"/>
      <c r="J143" s="34"/>
      <c r="K143" s="29"/>
      <c r="L143" s="29"/>
      <c r="M143" s="29"/>
      <c r="N143" s="22"/>
      <c r="O143" s="29"/>
      <c r="P143" s="29"/>
      <c r="Q143" s="346"/>
    </row>
    <row r="144" spans="1:17" s="41" customFormat="1" ht="13.5">
      <c r="A144" s="4"/>
      <c r="B144" s="5"/>
      <c r="C144" s="5"/>
      <c r="D144" s="65"/>
      <c r="E144" s="5"/>
      <c r="F144" s="6"/>
      <c r="G144" s="23"/>
      <c r="H144" s="12"/>
      <c r="I144" s="33"/>
      <c r="J144" s="34"/>
      <c r="K144" s="29"/>
      <c r="L144" s="29"/>
      <c r="M144" s="29"/>
      <c r="N144" s="22"/>
      <c r="O144" s="29"/>
      <c r="P144" s="29"/>
      <c r="Q144" s="346"/>
    </row>
    <row r="145" spans="1:17" s="41" customFormat="1" ht="13.5">
      <c r="A145" s="4"/>
      <c r="B145" s="5"/>
      <c r="C145" s="5"/>
      <c r="D145" s="65"/>
      <c r="E145" s="5"/>
      <c r="F145" s="6"/>
      <c r="G145" s="23"/>
      <c r="H145" s="12"/>
      <c r="I145" s="33"/>
      <c r="J145" s="34"/>
      <c r="K145" s="29"/>
      <c r="L145" s="29"/>
      <c r="M145" s="29"/>
      <c r="N145" s="22"/>
      <c r="O145" s="29"/>
      <c r="P145" s="29"/>
      <c r="Q145" s="346"/>
    </row>
    <row r="146" spans="1:17" s="41" customFormat="1" ht="13.5">
      <c r="A146" s="4"/>
      <c r="B146" s="5"/>
      <c r="C146" s="5"/>
      <c r="D146" s="65"/>
      <c r="E146" s="5"/>
      <c r="F146" s="6"/>
      <c r="G146" s="23"/>
      <c r="H146" s="12"/>
      <c r="I146" s="33"/>
      <c r="J146" s="34"/>
      <c r="K146" s="29"/>
      <c r="L146" s="29"/>
      <c r="M146" s="29"/>
      <c r="N146" s="22"/>
      <c r="O146" s="29"/>
      <c r="P146" s="29"/>
      <c r="Q146" s="346"/>
    </row>
    <row r="147" spans="1:17" s="41" customFormat="1" ht="13.5">
      <c r="A147" s="4"/>
      <c r="B147" s="5"/>
      <c r="C147" s="5"/>
      <c r="D147" s="65"/>
      <c r="E147" s="5"/>
      <c r="F147" s="6"/>
      <c r="G147" s="23"/>
      <c r="H147" s="12"/>
      <c r="I147" s="33"/>
      <c r="J147" s="34"/>
      <c r="K147" s="29"/>
      <c r="L147" s="29"/>
      <c r="M147" s="29"/>
      <c r="N147" s="22"/>
      <c r="O147" s="29"/>
      <c r="P147" s="29"/>
      <c r="Q147" s="346"/>
    </row>
    <row r="148" spans="1:17" s="41" customFormat="1" ht="13.5">
      <c r="A148" s="4"/>
      <c r="B148" s="5"/>
      <c r="C148" s="5"/>
      <c r="D148" s="65"/>
      <c r="E148" s="5"/>
      <c r="F148" s="6"/>
      <c r="G148" s="23"/>
      <c r="H148" s="12"/>
      <c r="I148" s="33"/>
      <c r="J148" s="34"/>
      <c r="K148" s="29"/>
      <c r="L148" s="29"/>
      <c r="M148" s="29"/>
      <c r="N148" s="22"/>
      <c r="O148" s="29"/>
      <c r="P148" s="29"/>
      <c r="Q148" s="346"/>
    </row>
    <row r="149" spans="1:17" s="41" customFormat="1" ht="13.5">
      <c r="A149" s="4"/>
      <c r="B149" s="5"/>
      <c r="C149" s="5"/>
      <c r="D149" s="65"/>
      <c r="E149" s="5"/>
      <c r="F149" s="6"/>
      <c r="G149" s="23"/>
      <c r="H149" s="12"/>
      <c r="I149" s="33"/>
      <c r="J149" s="34"/>
      <c r="K149" s="29"/>
      <c r="L149" s="29"/>
      <c r="M149" s="29"/>
      <c r="N149" s="22"/>
      <c r="O149" s="29"/>
      <c r="P149" s="29"/>
      <c r="Q149" s="346"/>
    </row>
    <row r="150" spans="1:17" s="41" customFormat="1" ht="13.5">
      <c r="A150" s="4"/>
      <c r="B150" s="5"/>
      <c r="C150" s="5"/>
      <c r="D150" s="65"/>
      <c r="E150" s="5"/>
      <c r="F150" s="6"/>
      <c r="G150" s="23"/>
      <c r="H150" s="12"/>
      <c r="I150" s="33"/>
      <c r="J150" s="34"/>
      <c r="K150" s="29"/>
      <c r="L150" s="29"/>
      <c r="M150" s="29"/>
      <c r="N150" s="22"/>
      <c r="O150" s="29"/>
      <c r="P150" s="29"/>
      <c r="Q150" s="346"/>
    </row>
    <row r="151" spans="1:17" s="41" customFormat="1" ht="13.5">
      <c r="A151" s="4"/>
      <c r="B151" s="5"/>
      <c r="C151" s="5"/>
      <c r="D151" s="65"/>
      <c r="E151" s="5"/>
      <c r="F151" s="6"/>
      <c r="G151" s="23"/>
      <c r="H151" s="12"/>
      <c r="I151" s="33"/>
      <c r="J151" s="34"/>
      <c r="K151" s="29"/>
      <c r="L151" s="29"/>
      <c r="M151" s="29"/>
      <c r="N151" s="22"/>
      <c r="O151" s="29"/>
      <c r="P151" s="29"/>
      <c r="Q151" s="346"/>
    </row>
    <row r="152" spans="1:17" s="41" customFormat="1" ht="13.5">
      <c r="A152" s="4"/>
      <c r="B152" s="5"/>
      <c r="C152" s="5"/>
      <c r="D152" s="65"/>
      <c r="E152" s="5"/>
      <c r="F152" s="6"/>
      <c r="G152" s="23"/>
      <c r="H152" s="12"/>
      <c r="I152" s="33"/>
      <c r="J152" s="34"/>
      <c r="K152" s="29"/>
      <c r="L152" s="29"/>
      <c r="M152" s="29"/>
      <c r="N152" s="22"/>
      <c r="O152" s="29"/>
      <c r="P152" s="29"/>
      <c r="Q152" s="346"/>
    </row>
    <row r="153" spans="1:17" s="41" customFormat="1" ht="13.5">
      <c r="A153" s="4"/>
      <c r="B153" s="5"/>
      <c r="C153" s="5"/>
      <c r="D153" s="65"/>
      <c r="E153" s="5"/>
      <c r="F153" s="6"/>
      <c r="G153" s="23"/>
      <c r="H153" s="12"/>
      <c r="I153" s="33"/>
      <c r="J153" s="34"/>
      <c r="K153" s="29"/>
      <c r="L153" s="29"/>
      <c r="M153" s="29"/>
      <c r="N153" s="22"/>
      <c r="O153" s="29"/>
      <c r="P153" s="29"/>
      <c r="Q153" s="346"/>
    </row>
    <row r="154" spans="1:17" s="41" customFormat="1" ht="13.5">
      <c r="A154" s="4"/>
      <c r="B154" s="5"/>
      <c r="C154" s="5"/>
      <c r="D154" s="65"/>
      <c r="E154" s="5"/>
      <c r="F154" s="6"/>
      <c r="G154" s="23"/>
      <c r="H154" s="12"/>
      <c r="I154" s="33"/>
      <c r="J154" s="34"/>
      <c r="K154" s="29"/>
      <c r="L154" s="29"/>
      <c r="M154" s="29"/>
      <c r="N154" s="22"/>
      <c r="O154" s="29"/>
      <c r="P154" s="29"/>
      <c r="Q154" s="346"/>
    </row>
    <row r="155" spans="1:17" s="41" customFormat="1" ht="13.5">
      <c r="A155" s="4"/>
      <c r="B155" s="5"/>
      <c r="C155" s="5"/>
      <c r="D155" s="65"/>
      <c r="E155" s="5"/>
      <c r="F155" s="6"/>
      <c r="G155" s="23"/>
      <c r="H155" s="12"/>
      <c r="I155" s="33"/>
      <c r="J155" s="34"/>
      <c r="K155" s="29"/>
      <c r="L155" s="29"/>
      <c r="M155" s="29"/>
      <c r="N155" s="22"/>
      <c r="O155" s="29"/>
      <c r="P155" s="29"/>
      <c r="Q155" s="346"/>
    </row>
    <row r="156" spans="1:17" s="41" customFormat="1" ht="13.5">
      <c r="A156" s="4"/>
      <c r="B156" s="5"/>
      <c r="C156" s="5"/>
      <c r="D156" s="65"/>
      <c r="E156" s="5"/>
      <c r="F156" s="6"/>
      <c r="G156" s="23"/>
      <c r="H156" s="12"/>
      <c r="I156" s="33"/>
      <c r="J156" s="34"/>
      <c r="K156" s="29"/>
      <c r="L156" s="29"/>
      <c r="M156" s="29"/>
      <c r="N156" s="22"/>
      <c r="O156" s="29"/>
      <c r="P156" s="29"/>
      <c r="Q156" s="346"/>
    </row>
    <row r="157" spans="1:17" s="41" customFormat="1" ht="13.5">
      <c r="A157" s="4"/>
      <c r="B157" s="5"/>
      <c r="C157" s="5"/>
      <c r="D157" s="65"/>
      <c r="E157" s="5"/>
      <c r="F157" s="6"/>
      <c r="G157" s="23"/>
      <c r="H157" s="12"/>
      <c r="I157" s="33"/>
      <c r="J157" s="34"/>
      <c r="K157" s="29"/>
      <c r="L157" s="29"/>
      <c r="M157" s="29"/>
      <c r="N157" s="22"/>
      <c r="O157" s="29"/>
      <c r="P157" s="29"/>
      <c r="Q157" s="346"/>
    </row>
    <row r="158" spans="1:17" s="41" customFormat="1" ht="13.5">
      <c r="A158" s="4"/>
      <c r="B158" s="5"/>
      <c r="C158" s="5"/>
      <c r="D158" s="65"/>
      <c r="E158" s="5"/>
      <c r="F158" s="6"/>
      <c r="G158" s="23"/>
      <c r="H158" s="12"/>
      <c r="I158" s="33"/>
      <c r="J158" s="34"/>
      <c r="K158" s="29"/>
      <c r="L158" s="29"/>
      <c r="M158" s="29"/>
      <c r="N158" s="22"/>
      <c r="O158" s="29"/>
      <c r="P158" s="29"/>
      <c r="Q158" s="346"/>
    </row>
    <row r="159" spans="1:17" s="41" customFormat="1" ht="13.5">
      <c r="A159" s="4"/>
      <c r="B159" s="5"/>
      <c r="C159" s="5"/>
      <c r="D159" s="65"/>
      <c r="E159" s="5"/>
      <c r="F159" s="6"/>
      <c r="G159" s="23"/>
      <c r="H159" s="12"/>
      <c r="I159" s="33"/>
      <c r="J159" s="34"/>
      <c r="K159" s="29"/>
      <c r="L159" s="29"/>
      <c r="M159" s="29"/>
      <c r="N159" s="22"/>
      <c r="O159" s="29"/>
      <c r="P159" s="29"/>
      <c r="Q159" s="346"/>
    </row>
    <row r="160" spans="1:17" s="41" customFormat="1" ht="13.5">
      <c r="A160" s="4"/>
      <c r="B160" s="5"/>
      <c r="C160" s="5"/>
      <c r="D160" s="65"/>
      <c r="E160" s="5"/>
      <c r="F160" s="6"/>
      <c r="G160" s="23"/>
      <c r="H160" s="12"/>
      <c r="I160" s="33"/>
      <c r="J160" s="34"/>
      <c r="K160" s="29"/>
      <c r="L160" s="29"/>
      <c r="M160" s="29"/>
      <c r="N160" s="22"/>
      <c r="O160" s="29"/>
      <c r="P160" s="29"/>
      <c r="Q160" s="346"/>
    </row>
    <row r="161" spans="1:17" s="41" customFormat="1" ht="13.5">
      <c r="A161" s="4"/>
      <c r="B161" s="5"/>
      <c r="C161" s="5"/>
      <c r="D161" s="65"/>
      <c r="E161" s="5"/>
      <c r="F161" s="6"/>
      <c r="G161" s="23"/>
      <c r="H161" s="12"/>
      <c r="I161" s="33"/>
      <c r="J161" s="34"/>
      <c r="K161" s="29"/>
      <c r="L161" s="29"/>
      <c r="M161" s="29"/>
      <c r="N161" s="22"/>
      <c r="O161" s="29"/>
      <c r="P161" s="29"/>
      <c r="Q161" s="346"/>
    </row>
    <row r="162" spans="1:17" s="41" customFormat="1" ht="13.5">
      <c r="A162" s="4"/>
      <c r="B162" s="5"/>
      <c r="C162" s="5"/>
      <c r="D162" s="65"/>
      <c r="E162" s="5"/>
      <c r="F162" s="6"/>
      <c r="G162" s="23"/>
      <c r="H162" s="12"/>
      <c r="I162" s="33"/>
      <c r="J162" s="34"/>
      <c r="K162" s="29"/>
      <c r="L162" s="29"/>
      <c r="M162" s="29"/>
      <c r="N162" s="22"/>
      <c r="O162" s="29"/>
      <c r="P162" s="29"/>
      <c r="Q162" s="346"/>
    </row>
    <row r="163" spans="1:17" s="41" customFormat="1" ht="13.5">
      <c r="A163" s="4"/>
      <c r="B163" s="5"/>
      <c r="C163" s="5"/>
      <c r="D163" s="65"/>
      <c r="E163" s="5"/>
      <c r="F163" s="6"/>
      <c r="G163" s="23"/>
      <c r="H163" s="12"/>
      <c r="I163" s="33"/>
      <c r="J163" s="34"/>
      <c r="K163" s="29"/>
      <c r="L163" s="29"/>
      <c r="M163" s="29"/>
      <c r="N163" s="22"/>
      <c r="O163" s="29"/>
      <c r="P163" s="29"/>
      <c r="Q163" s="346"/>
    </row>
    <row r="164" spans="1:17" s="41" customFormat="1" ht="13.5">
      <c r="A164" s="4"/>
      <c r="B164" s="5"/>
      <c r="C164" s="5"/>
      <c r="D164" s="65"/>
      <c r="E164" s="5"/>
      <c r="F164" s="6"/>
      <c r="G164" s="23"/>
      <c r="H164" s="12"/>
      <c r="I164" s="33"/>
      <c r="J164" s="34"/>
      <c r="K164" s="29"/>
      <c r="L164" s="29"/>
      <c r="M164" s="29"/>
      <c r="N164" s="22"/>
      <c r="O164" s="29"/>
      <c r="P164" s="29"/>
      <c r="Q164" s="346"/>
    </row>
    <row r="165" spans="1:17" s="41" customFormat="1" ht="13.5">
      <c r="A165" s="4"/>
      <c r="B165" s="5"/>
      <c r="C165" s="5"/>
      <c r="D165" s="65"/>
      <c r="E165" s="5"/>
      <c r="F165" s="6"/>
      <c r="G165" s="23"/>
      <c r="H165" s="12"/>
      <c r="I165" s="33"/>
      <c r="J165" s="34"/>
      <c r="K165" s="29"/>
      <c r="L165" s="29"/>
      <c r="M165" s="29"/>
      <c r="N165" s="22"/>
      <c r="O165" s="29"/>
      <c r="P165" s="29"/>
      <c r="Q165" s="346"/>
    </row>
    <row r="166" spans="1:17" s="41" customFormat="1" ht="13.5">
      <c r="A166" s="4"/>
      <c r="B166" s="5"/>
      <c r="C166" s="5"/>
      <c r="D166" s="65"/>
      <c r="E166" s="5"/>
      <c r="F166" s="6"/>
      <c r="G166" s="23"/>
      <c r="H166" s="12"/>
      <c r="I166" s="33"/>
      <c r="J166" s="34"/>
      <c r="K166" s="29"/>
      <c r="L166" s="29"/>
      <c r="M166" s="29"/>
      <c r="N166" s="22"/>
      <c r="O166" s="29"/>
      <c r="P166" s="29"/>
      <c r="Q166" s="346"/>
    </row>
    <row r="167" spans="1:17" s="41" customFormat="1" ht="13.5">
      <c r="A167" s="4"/>
      <c r="B167" s="5"/>
      <c r="C167" s="5"/>
      <c r="D167" s="65"/>
      <c r="E167" s="5"/>
      <c r="F167" s="6"/>
      <c r="G167" s="23"/>
      <c r="H167" s="12"/>
      <c r="I167" s="33"/>
      <c r="J167" s="34"/>
      <c r="K167" s="29"/>
      <c r="L167" s="29"/>
      <c r="M167" s="29"/>
      <c r="N167" s="22"/>
      <c r="O167" s="29"/>
      <c r="P167" s="29"/>
      <c r="Q167" s="346"/>
    </row>
    <row r="168" spans="1:17" s="41" customFormat="1" ht="13.5">
      <c r="A168" s="4"/>
      <c r="B168" s="5"/>
      <c r="C168" s="5"/>
      <c r="D168" s="65"/>
      <c r="E168" s="5"/>
      <c r="F168" s="6"/>
      <c r="G168" s="23"/>
      <c r="H168" s="12"/>
      <c r="I168" s="33"/>
      <c r="J168" s="34"/>
      <c r="K168" s="29"/>
      <c r="L168" s="29"/>
      <c r="M168" s="29"/>
      <c r="N168" s="22"/>
      <c r="O168" s="29"/>
      <c r="P168" s="29"/>
      <c r="Q168" s="346"/>
    </row>
    <row r="169" spans="1:17" s="41" customFormat="1" ht="13.5">
      <c r="A169" s="4"/>
      <c r="B169" s="5"/>
      <c r="C169" s="5"/>
      <c r="D169" s="65"/>
      <c r="E169" s="5"/>
      <c r="F169" s="6"/>
      <c r="G169" s="23"/>
      <c r="H169" s="12"/>
      <c r="I169" s="33"/>
      <c r="J169" s="34"/>
      <c r="K169" s="29"/>
      <c r="L169" s="29"/>
      <c r="M169" s="29"/>
      <c r="N169" s="22"/>
      <c r="O169" s="29"/>
      <c r="P169" s="29"/>
      <c r="Q169" s="346"/>
    </row>
    <row r="170" spans="1:17" s="41" customFormat="1" ht="13.5">
      <c r="A170" s="4"/>
      <c r="B170" s="5"/>
      <c r="C170" s="5"/>
      <c r="D170" s="65"/>
      <c r="E170" s="5"/>
      <c r="F170" s="6"/>
      <c r="G170" s="23"/>
      <c r="H170" s="12"/>
      <c r="I170" s="33"/>
      <c r="J170" s="34"/>
      <c r="K170" s="29"/>
      <c r="L170" s="29"/>
      <c r="M170" s="29"/>
      <c r="N170" s="22"/>
      <c r="O170" s="29"/>
      <c r="P170" s="29"/>
      <c r="Q170" s="346"/>
    </row>
    <row r="171" spans="1:17" s="41" customFormat="1" ht="13.5">
      <c r="A171" s="4"/>
      <c r="B171" s="5"/>
      <c r="C171" s="5"/>
      <c r="D171" s="65"/>
      <c r="E171" s="5"/>
      <c r="F171" s="6"/>
      <c r="G171" s="23"/>
      <c r="H171" s="12"/>
      <c r="I171" s="33"/>
      <c r="J171" s="34"/>
      <c r="K171" s="29"/>
      <c r="L171" s="29"/>
      <c r="M171" s="29"/>
      <c r="N171" s="22"/>
      <c r="O171" s="29"/>
      <c r="P171" s="29"/>
      <c r="Q171" s="346"/>
    </row>
    <row r="172" spans="1:17" s="41" customFormat="1" ht="13.5">
      <c r="A172" s="4"/>
      <c r="B172" s="5"/>
      <c r="C172" s="5"/>
      <c r="D172" s="65"/>
      <c r="E172" s="5"/>
      <c r="F172" s="6"/>
      <c r="G172" s="23"/>
      <c r="H172" s="12"/>
      <c r="I172" s="33"/>
      <c r="J172" s="34"/>
      <c r="K172" s="29"/>
      <c r="L172" s="29"/>
      <c r="M172" s="29"/>
      <c r="N172" s="22"/>
      <c r="O172" s="29"/>
      <c r="P172" s="29"/>
      <c r="Q172" s="346"/>
    </row>
    <row r="173" spans="1:17" s="41" customFormat="1" ht="13.5">
      <c r="A173" s="4"/>
      <c r="B173" s="5"/>
      <c r="C173" s="5"/>
      <c r="D173" s="65"/>
      <c r="E173" s="5"/>
      <c r="F173" s="6"/>
      <c r="G173" s="23"/>
      <c r="H173" s="12"/>
      <c r="I173" s="33"/>
      <c r="J173" s="34"/>
      <c r="K173" s="29"/>
      <c r="L173" s="29"/>
      <c r="M173" s="29"/>
      <c r="N173" s="22"/>
      <c r="O173" s="29"/>
      <c r="P173" s="29"/>
      <c r="Q173" s="346"/>
    </row>
    <row r="174" spans="1:17" s="41" customFormat="1" ht="13.5">
      <c r="A174" s="4"/>
      <c r="B174" s="5"/>
      <c r="C174" s="5"/>
      <c r="D174" s="65"/>
      <c r="E174" s="5"/>
      <c r="F174" s="6"/>
      <c r="G174" s="23"/>
      <c r="H174" s="12"/>
      <c r="I174" s="33"/>
      <c r="J174" s="34"/>
      <c r="K174" s="29"/>
      <c r="L174" s="29"/>
      <c r="M174" s="29"/>
      <c r="N174" s="22"/>
      <c r="O174" s="29"/>
      <c r="P174" s="29"/>
      <c r="Q174" s="346"/>
    </row>
    <row r="175" spans="1:17" s="41" customFormat="1" ht="13.5">
      <c r="A175" s="4"/>
      <c r="B175" s="5"/>
      <c r="C175" s="5"/>
      <c r="D175" s="65"/>
      <c r="E175" s="5"/>
      <c r="F175" s="6"/>
      <c r="G175" s="23"/>
      <c r="H175" s="12"/>
      <c r="I175" s="33"/>
      <c r="J175" s="34"/>
      <c r="K175" s="29"/>
      <c r="L175" s="29"/>
      <c r="M175" s="29"/>
      <c r="N175" s="22"/>
      <c r="O175" s="29"/>
      <c r="P175" s="29"/>
      <c r="Q175" s="346"/>
    </row>
    <row r="176" spans="1:17" s="41" customFormat="1" ht="13.5">
      <c r="A176" s="4"/>
      <c r="B176" s="5"/>
      <c r="C176" s="5"/>
      <c r="D176" s="65"/>
      <c r="E176" s="5"/>
      <c r="F176" s="6"/>
      <c r="G176" s="23"/>
      <c r="H176" s="12"/>
      <c r="I176" s="33"/>
      <c r="J176" s="34"/>
      <c r="K176" s="29"/>
      <c r="L176" s="29"/>
      <c r="M176" s="29"/>
      <c r="N176" s="22"/>
      <c r="O176" s="29"/>
      <c r="P176" s="29"/>
      <c r="Q176" s="346"/>
    </row>
    <row r="177" spans="1:17" s="41" customFormat="1" ht="13.5">
      <c r="A177" s="4"/>
      <c r="B177" s="5"/>
      <c r="C177" s="5"/>
      <c r="D177" s="65"/>
      <c r="E177" s="5"/>
      <c r="F177" s="6"/>
      <c r="G177" s="23"/>
      <c r="H177" s="12"/>
      <c r="I177" s="33"/>
      <c r="J177" s="34"/>
      <c r="K177" s="29"/>
      <c r="L177" s="29"/>
      <c r="M177" s="29"/>
      <c r="N177" s="22"/>
      <c r="O177" s="29"/>
      <c r="P177" s="29"/>
      <c r="Q177" s="346"/>
    </row>
    <row r="178" spans="1:17" s="41" customFormat="1" ht="13.5">
      <c r="A178" s="4"/>
      <c r="B178" s="5"/>
      <c r="C178" s="5"/>
      <c r="D178" s="65"/>
      <c r="E178" s="5"/>
      <c r="F178" s="6"/>
      <c r="G178" s="23"/>
      <c r="H178" s="12"/>
      <c r="I178" s="33"/>
      <c r="J178" s="34"/>
      <c r="K178" s="29"/>
      <c r="L178" s="29"/>
      <c r="M178" s="29"/>
      <c r="N178" s="22"/>
      <c r="O178" s="29"/>
      <c r="P178" s="29"/>
      <c r="Q178" s="346"/>
    </row>
    <row r="179" spans="1:17" s="41" customFormat="1" ht="13.5">
      <c r="A179" s="4"/>
      <c r="B179" s="5"/>
      <c r="C179" s="5"/>
      <c r="D179" s="65"/>
      <c r="E179" s="5"/>
      <c r="F179" s="6"/>
      <c r="G179" s="23"/>
      <c r="H179" s="12"/>
      <c r="I179" s="33"/>
      <c r="J179" s="34"/>
      <c r="K179" s="29"/>
      <c r="L179" s="29"/>
      <c r="M179" s="29"/>
      <c r="N179" s="22"/>
      <c r="O179" s="29"/>
      <c r="P179" s="29"/>
      <c r="Q179" s="346"/>
    </row>
    <row r="180" spans="1:17" s="41" customFormat="1" ht="13.5">
      <c r="A180" s="4"/>
      <c r="B180" s="5"/>
      <c r="C180" s="5"/>
      <c r="D180" s="65"/>
      <c r="E180" s="5"/>
      <c r="F180" s="6"/>
      <c r="G180" s="23"/>
      <c r="H180" s="12"/>
      <c r="I180" s="33"/>
      <c r="J180" s="34"/>
      <c r="K180" s="29"/>
      <c r="L180" s="29"/>
      <c r="M180" s="29"/>
      <c r="N180" s="22"/>
      <c r="O180" s="29"/>
      <c r="P180" s="29"/>
      <c r="Q180" s="346"/>
    </row>
    <row r="181" spans="1:17" s="41" customFormat="1" ht="13.5">
      <c r="A181" s="4"/>
      <c r="B181" s="5"/>
      <c r="C181" s="5"/>
      <c r="D181" s="65"/>
      <c r="E181" s="5"/>
      <c r="F181" s="6"/>
      <c r="G181" s="23"/>
      <c r="H181" s="12"/>
      <c r="I181" s="33"/>
      <c r="J181" s="34"/>
      <c r="K181" s="29"/>
      <c r="L181" s="29"/>
      <c r="M181" s="29"/>
      <c r="N181" s="22"/>
      <c r="O181" s="29"/>
      <c r="P181" s="29"/>
      <c r="Q181" s="346"/>
    </row>
    <row r="182" spans="1:17" s="41" customFormat="1" ht="13.5">
      <c r="A182" s="4"/>
      <c r="B182" s="5"/>
      <c r="C182" s="5"/>
      <c r="D182" s="65"/>
      <c r="E182" s="5"/>
      <c r="F182" s="6"/>
      <c r="G182" s="23"/>
      <c r="H182" s="12"/>
      <c r="I182" s="33"/>
      <c r="J182" s="34"/>
      <c r="K182" s="29"/>
      <c r="L182" s="29"/>
      <c r="M182" s="29"/>
      <c r="N182" s="22"/>
      <c r="O182" s="29"/>
      <c r="P182" s="29"/>
      <c r="Q182" s="346"/>
    </row>
    <row r="183" spans="1:17" s="41" customFormat="1" ht="13.5">
      <c r="A183" s="4"/>
      <c r="B183" s="5"/>
      <c r="C183" s="5"/>
      <c r="D183" s="65"/>
      <c r="E183" s="5"/>
      <c r="F183" s="6"/>
      <c r="G183" s="23"/>
      <c r="H183" s="12"/>
      <c r="I183" s="33"/>
      <c r="J183" s="34"/>
      <c r="K183" s="29"/>
      <c r="L183" s="29"/>
      <c r="M183" s="29"/>
      <c r="N183" s="22"/>
      <c r="O183" s="29"/>
      <c r="P183" s="29"/>
      <c r="Q183" s="346"/>
    </row>
    <row r="184" spans="1:17" s="41" customFormat="1" ht="13.5">
      <c r="A184" s="4"/>
      <c r="B184" s="5"/>
      <c r="C184" s="5"/>
      <c r="D184" s="65"/>
      <c r="E184" s="5"/>
      <c r="F184" s="6"/>
      <c r="G184" s="23"/>
      <c r="H184" s="12"/>
      <c r="I184" s="33"/>
      <c r="J184" s="34"/>
      <c r="K184" s="29"/>
      <c r="L184" s="29"/>
      <c r="M184" s="29"/>
      <c r="N184" s="22"/>
      <c r="O184" s="29"/>
      <c r="P184" s="29"/>
      <c r="Q184" s="346"/>
    </row>
    <row r="185" spans="1:17" s="41" customFormat="1" ht="13.5">
      <c r="A185" s="4"/>
      <c r="B185" s="5"/>
      <c r="C185" s="5"/>
      <c r="D185" s="65"/>
      <c r="E185" s="5"/>
      <c r="F185" s="6"/>
      <c r="G185" s="23"/>
      <c r="H185" s="12"/>
      <c r="I185" s="33"/>
      <c r="J185" s="34"/>
      <c r="K185" s="29"/>
      <c r="L185" s="29"/>
      <c r="M185" s="29"/>
      <c r="N185" s="22"/>
      <c r="O185" s="29"/>
      <c r="P185" s="29"/>
      <c r="Q185" s="346"/>
    </row>
    <row r="186" spans="1:17" s="41" customFormat="1" ht="13.5">
      <c r="A186" s="4"/>
      <c r="B186" s="5"/>
      <c r="C186" s="5"/>
      <c r="D186" s="65"/>
      <c r="E186" s="5"/>
      <c r="F186" s="6"/>
      <c r="G186" s="23"/>
      <c r="H186" s="12"/>
      <c r="I186" s="33"/>
      <c r="J186" s="34"/>
      <c r="K186" s="29"/>
      <c r="L186" s="29"/>
      <c r="M186" s="29"/>
      <c r="N186" s="22"/>
      <c r="O186" s="29"/>
      <c r="P186" s="29"/>
      <c r="Q186" s="346"/>
    </row>
    <row r="187" spans="1:17" s="41" customFormat="1" ht="13.5">
      <c r="A187" s="4"/>
      <c r="B187" s="5"/>
      <c r="C187" s="5"/>
      <c r="D187" s="65"/>
      <c r="E187" s="5"/>
      <c r="F187" s="6"/>
      <c r="G187" s="23"/>
      <c r="H187" s="12"/>
      <c r="I187" s="33"/>
      <c r="J187" s="34"/>
      <c r="K187" s="29"/>
      <c r="L187" s="29"/>
      <c r="M187" s="29"/>
      <c r="N187" s="22"/>
      <c r="O187" s="29"/>
      <c r="P187" s="29"/>
      <c r="Q187" s="346"/>
    </row>
    <row r="188" spans="1:17" s="41" customFormat="1" ht="13.5">
      <c r="A188" s="4"/>
      <c r="B188" s="5"/>
      <c r="C188" s="5"/>
      <c r="D188" s="65"/>
      <c r="E188" s="5"/>
      <c r="F188" s="6"/>
      <c r="G188" s="23"/>
      <c r="H188" s="12"/>
      <c r="I188" s="33"/>
      <c r="J188" s="34"/>
      <c r="K188" s="29"/>
      <c r="L188" s="29"/>
      <c r="M188" s="29"/>
      <c r="N188" s="22"/>
      <c r="O188" s="29"/>
      <c r="P188" s="29"/>
      <c r="Q188" s="346"/>
    </row>
    <row r="189" spans="1:17" s="41" customFormat="1" ht="13.5">
      <c r="A189" s="4"/>
      <c r="B189" s="5"/>
      <c r="C189" s="5"/>
      <c r="D189" s="65"/>
      <c r="E189" s="5"/>
      <c r="F189" s="6"/>
      <c r="G189" s="23"/>
      <c r="H189" s="12"/>
      <c r="I189" s="33"/>
      <c r="J189" s="34"/>
      <c r="K189" s="29"/>
      <c r="L189" s="29"/>
      <c r="M189" s="29"/>
      <c r="N189" s="22"/>
      <c r="O189" s="29"/>
      <c r="P189" s="29"/>
      <c r="Q189" s="346"/>
    </row>
    <row r="190" spans="1:17" s="41" customFormat="1" ht="13.5">
      <c r="A190" s="4"/>
      <c r="B190" s="5"/>
      <c r="C190" s="5"/>
      <c r="D190" s="65"/>
      <c r="E190" s="5"/>
      <c r="F190" s="6"/>
      <c r="G190" s="23"/>
      <c r="H190" s="12"/>
      <c r="I190" s="33"/>
      <c r="J190" s="34"/>
      <c r="K190" s="29"/>
      <c r="L190" s="29"/>
      <c r="M190" s="29"/>
      <c r="N190" s="22"/>
      <c r="O190" s="29"/>
      <c r="P190" s="29"/>
      <c r="Q190" s="346"/>
    </row>
    <row r="191" spans="1:17" s="41" customFormat="1" ht="13.5">
      <c r="A191" s="4"/>
      <c r="B191" s="5"/>
      <c r="C191" s="5"/>
      <c r="D191" s="65"/>
      <c r="E191" s="5"/>
      <c r="F191" s="6"/>
      <c r="G191" s="23"/>
      <c r="H191" s="12"/>
      <c r="I191" s="33"/>
      <c r="J191" s="34"/>
      <c r="K191" s="29"/>
      <c r="L191" s="29"/>
      <c r="M191" s="29"/>
      <c r="N191" s="22"/>
      <c r="O191" s="29"/>
      <c r="P191" s="29"/>
      <c r="Q191" s="346"/>
    </row>
    <row r="192" spans="1:17" s="41" customFormat="1" ht="13.5">
      <c r="A192" s="4"/>
      <c r="B192" s="5"/>
      <c r="C192" s="5"/>
      <c r="D192" s="65"/>
      <c r="E192" s="5"/>
      <c r="F192" s="6"/>
      <c r="G192" s="23"/>
      <c r="H192" s="12"/>
      <c r="I192" s="33"/>
      <c r="J192" s="34"/>
      <c r="K192" s="29"/>
      <c r="L192" s="29"/>
      <c r="M192" s="29"/>
      <c r="N192" s="22"/>
      <c r="O192" s="29"/>
      <c r="P192" s="29"/>
      <c r="Q192" s="346"/>
    </row>
    <row r="193" spans="1:17" s="41" customFormat="1" ht="13.5">
      <c r="A193" s="4"/>
      <c r="B193" s="5"/>
      <c r="C193" s="5"/>
      <c r="D193" s="65"/>
      <c r="E193" s="5"/>
      <c r="F193" s="6"/>
      <c r="G193" s="23"/>
      <c r="H193" s="12"/>
      <c r="I193" s="33"/>
      <c r="J193" s="34"/>
      <c r="K193" s="29"/>
      <c r="L193" s="29"/>
      <c r="M193" s="29"/>
      <c r="N193" s="22"/>
      <c r="O193" s="29"/>
      <c r="P193" s="29"/>
      <c r="Q193" s="346"/>
    </row>
    <row r="194" spans="1:17" s="41" customFormat="1" ht="13.5">
      <c r="A194" s="4"/>
      <c r="B194" s="5"/>
      <c r="C194" s="5"/>
      <c r="D194" s="65"/>
      <c r="E194" s="5"/>
      <c r="F194" s="6"/>
      <c r="G194" s="23"/>
      <c r="H194" s="12"/>
      <c r="I194" s="33"/>
      <c r="J194" s="34"/>
      <c r="K194" s="29"/>
      <c r="L194" s="29"/>
      <c r="M194" s="29"/>
      <c r="N194" s="22"/>
      <c r="O194" s="29"/>
      <c r="P194" s="29"/>
      <c r="Q194" s="346"/>
    </row>
    <row r="195" spans="1:17" s="41" customFormat="1" ht="13.5">
      <c r="A195" s="4"/>
      <c r="B195" s="5"/>
      <c r="C195" s="5"/>
      <c r="D195" s="65"/>
      <c r="E195" s="5"/>
      <c r="F195" s="6"/>
      <c r="G195" s="23"/>
      <c r="H195" s="12"/>
      <c r="I195" s="33"/>
      <c r="J195" s="34"/>
      <c r="K195" s="29"/>
      <c r="L195" s="29"/>
      <c r="M195" s="29"/>
      <c r="N195" s="22"/>
      <c r="O195" s="29"/>
      <c r="P195" s="29"/>
      <c r="Q195" s="346"/>
    </row>
    <row r="196" spans="1:17" s="41" customFormat="1" ht="13.5">
      <c r="A196" s="4"/>
      <c r="B196" s="5"/>
      <c r="C196" s="5"/>
      <c r="D196" s="65"/>
      <c r="E196" s="5"/>
      <c r="F196" s="6"/>
      <c r="G196" s="23"/>
      <c r="H196" s="12"/>
      <c r="I196" s="33"/>
      <c r="J196" s="34"/>
      <c r="K196" s="29"/>
      <c r="L196" s="29"/>
      <c r="M196" s="29"/>
      <c r="N196" s="22"/>
      <c r="O196" s="29"/>
      <c r="P196" s="29"/>
      <c r="Q196" s="346"/>
    </row>
    <row r="197" spans="1:17" s="41" customFormat="1" ht="13.5">
      <c r="A197" s="4"/>
      <c r="B197" s="5"/>
      <c r="C197" s="5"/>
      <c r="D197" s="65"/>
      <c r="E197" s="5"/>
      <c r="F197" s="6"/>
      <c r="G197" s="23"/>
      <c r="H197" s="12"/>
      <c r="I197" s="33"/>
      <c r="J197" s="34"/>
      <c r="K197" s="29"/>
      <c r="L197" s="29"/>
      <c r="M197" s="29"/>
      <c r="N197" s="22"/>
      <c r="O197" s="29"/>
      <c r="P197" s="29"/>
      <c r="Q197" s="346"/>
    </row>
    <row r="198" spans="1:17" s="41" customFormat="1" ht="13.5">
      <c r="A198" s="4"/>
      <c r="B198" s="5"/>
      <c r="C198" s="5"/>
      <c r="D198" s="65"/>
      <c r="E198" s="5"/>
      <c r="F198" s="6"/>
      <c r="G198" s="23"/>
      <c r="H198" s="12"/>
      <c r="I198" s="33"/>
      <c r="J198" s="34"/>
      <c r="K198" s="29"/>
      <c r="L198" s="29"/>
      <c r="M198" s="29"/>
      <c r="N198" s="22"/>
      <c r="O198" s="29"/>
      <c r="P198" s="29"/>
      <c r="Q198" s="346"/>
    </row>
    <row r="199" spans="1:17" s="41" customFormat="1" ht="13.5">
      <c r="A199" s="4"/>
      <c r="B199" s="5"/>
      <c r="C199" s="5"/>
      <c r="D199" s="65"/>
      <c r="E199" s="5"/>
      <c r="F199" s="6"/>
      <c r="G199" s="23"/>
      <c r="H199" s="12"/>
      <c r="I199" s="33"/>
      <c r="J199" s="34"/>
      <c r="K199" s="29"/>
      <c r="L199" s="29"/>
      <c r="M199" s="29"/>
      <c r="N199" s="22"/>
      <c r="O199" s="29"/>
      <c r="P199" s="29"/>
      <c r="Q199" s="346"/>
    </row>
    <row r="200" spans="1:17" s="41" customFormat="1" ht="13.5">
      <c r="A200" s="4"/>
      <c r="B200" s="5"/>
      <c r="C200" s="5"/>
      <c r="D200" s="65"/>
      <c r="E200" s="5"/>
      <c r="F200" s="6"/>
      <c r="G200" s="23"/>
      <c r="H200" s="12"/>
      <c r="I200" s="33"/>
      <c r="J200" s="34"/>
      <c r="K200" s="29"/>
      <c r="L200" s="29"/>
      <c r="M200" s="29"/>
      <c r="N200" s="22"/>
      <c r="O200" s="29"/>
      <c r="P200" s="29"/>
      <c r="Q200" s="346"/>
    </row>
    <row r="201" spans="1:17" s="41" customFormat="1" ht="13.5">
      <c r="A201" s="4"/>
      <c r="B201" s="5"/>
      <c r="C201" s="5"/>
      <c r="D201" s="65"/>
      <c r="E201" s="5"/>
      <c r="F201" s="6"/>
      <c r="G201" s="23"/>
      <c r="H201" s="12"/>
      <c r="I201" s="33"/>
      <c r="J201" s="34"/>
      <c r="K201" s="29"/>
      <c r="L201" s="29"/>
      <c r="M201" s="29"/>
      <c r="N201" s="22"/>
      <c r="O201" s="29"/>
      <c r="P201" s="29"/>
      <c r="Q201" s="346"/>
    </row>
    <row r="202" spans="1:17" s="41" customFormat="1" ht="13.5">
      <c r="A202" s="4"/>
      <c r="B202" s="5"/>
      <c r="C202" s="5"/>
      <c r="D202" s="65"/>
      <c r="E202" s="5"/>
      <c r="F202" s="6"/>
      <c r="G202" s="23"/>
      <c r="H202" s="12"/>
      <c r="I202" s="33"/>
      <c r="J202" s="34"/>
      <c r="K202" s="29"/>
      <c r="L202" s="29"/>
      <c r="M202" s="29"/>
      <c r="N202" s="22"/>
      <c r="O202" s="29"/>
      <c r="P202" s="29"/>
      <c r="Q202" s="346"/>
    </row>
    <row r="203" spans="1:17" s="41" customFormat="1" ht="13.5">
      <c r="A203" s="4"/>
      <c r="B203" s="5"/>
      <c r="C203" s="5"/>
      <c r="D203" s="65"/>
      <c r="E203" s="5"/>
      <c r="F203" s="6"/>
      <c r="G203" s="23"/>
      <c r="H203" s="12"/>
      <c r="I203" s="33"/>
      <c r="J203" s="34"/>
      <c r="K203" s="29"/>
      <c r="L203" s="29"/>
      <c r="M203" s="29"/>
      <c r="N203" s="22"/>
      <c r="O203" s="29"/>
      <c r="P203" s="29"/>
      <c r="Q203" s="346"/>
    </row>
    <row r="204" spans="1:17" s="41" customFormat="1" ht="13.5">
      <c r="A204" s="4"/>
      <c r="B204" s="5"/>
      <c r="C204" s="5"/>
      <c r="D204" s="65"/>
      <c r="E204" s="5"/>
      <c r="F204" s="6"/>
      <c r="G204" s="23"/>
      <c r="H204" s="12"/>
      <c r="I204" s="33"/>
      <c r="J204" s="34"/>
      <c r="K204" s="29"/>
      <c r="L204" s="29"/>
      <c r="M204" s="29"/>
      <c r="N204" s="22"/>
      <c r="O204" s="29"/>
      <c r="P204" s="29"/>
      <c r="Q204" s="346"/>
    </row>
    <row r="205" spans="1:17" s="41" customFormat="1" ht="13.5">
      <c r="A205" s="4"/>
      <c r="B205" s="5"/>
      <c r="C205" s="5"/>
      <c r="D205" s="65"/>
      <c r="E205" s="5"/>
      <c r="F205" s="6"/>
      <c r="G205" s="23"/>
      <c r="H205" s="12"/>
      <c r="I205" s="33"/>
      <c r="J205" s="34"/>
      <c r="K205" s="29"/>
      <c r="L205" s="29"/>
      <c r="M205" s="29"/>
      <c r="N205" s="22"/>
      <c r="O205" s="29"/>
      <c r="P205" s="29"/>
      <c r="Q205" s="346"/>
    </row>
    <row r="206" spans="1:17" s="41" customFormat="1" ht="13.5">
      <c r="A206" s="4"/>
      <c r="B206" s="5"/>
      <c r="C206" s="5"/>
      <c r="D206" s="65"/>
      <c r="E206" s="5"/>
      <c r="F206" s="6"/>
      <c r="G206" s="23"/>
      <c r="H206" s="12"/>
      <c r="I206" s="33"/>
      <c r="J206" s="34"/>
      <c r="K206" s="29"/>
      <c r="L206" s="29"/>
      <c r="M206" s="29"/>
      <c r="N206" s="22"/>
      <c r="O206" s="29"/>
      <c r="P206" s="29"/>
      <c r="Q206" s="346"/>
    </row>
    <row r="207" spans="1:17" s="41" customFormat="1" ht="13.5">
      <c r="A207" s="4"/>
      <c r="B207" s="5"/>
      <c r="C207" s="5"/>
      <c r="D207" s="65"/>
      <c r="E207" s="5"/>
      <c r="F207" s="6"/>
      <c r="G207" s="23"/>
      <c r="H207" s="12"/>
      <c r="I207" s="33"/>
      <c r="J207" s="34"/>
      <c r="K207" s="29"/>
      <c r="L207" s="29"/>
      <c r="M207" s="29"/>
      <c r="N207" s="22"/>
      <c r="O207" s="29"/>
      <c r="P207" s="29"/>
      <c r="Q207" s="346"/>
    </row>
    <row r="208" spans="1:17" s="41" customFormat="1" ht="13.5">
      <c r="A208" s="4"/>
      <c r="B208" s="5"/>
      <c r="C208" s="5"/>
      <c r="D208" s="65"/>
      <c r="E208" s="5"/>
      <c r="F208" s="6"/>
      <c r="G208" s="23"/>
      <c r="H208" s="12"/>
      <c r="I208" s="33"/>
      <c r="J208" s="34"/>
      <c r="K208" s="29"/>
      <c r="L208" s="29"/>
      <c r="M208" s="29"/>
      <c r="N208" s="22"/>
      <c r="O208" s="29"/>
      <c r="P208" s="29"/>
      <c r="Q208" s="346"/>
    </row>
    <row r="209" spans="1:17" s="41" customFormat="1" ht="13.5">
      <c r="A209" s="4"/>
      <c r="B209" s="5"/>
      <c r="C209" s="5"/>
      <c r="D209" s="65"/>
      <c r="E209" s="5"/>
      <c r="F209" s="6"/>
      <c r="G209" s="23"/>
      <c r="H209" s="12"/>
      <c r="I209" s="33"/>
      <c r="J209" s="34"/>
      <c r="K209" s="29"/>
      <c r="L209" s="29"/>
      <c r="M209" s="29"/>
      <c r="N209" s="22"/>
      <c r="O209" s="29"/>
      <c r="P209" s="29"/>
      <c r="Q209" s="346"/>
    </row>
    <row r="210" spans="1:17" s="41" customFormat="1" ht="13.5">
      <c r="A210" s="4"/>
      <c r="B210" s="5"/>
      <c r="C210" s="5"/>
      <c r="D210" s="65"/>
      <c r="E210" s="5"/>
      <c r="F210" s="6"/>
      <c r="G210" s="23"/>
      <c r="H210" s="12"/>
      <c r="I210" s="33"/>
      <c r="J210" s="34"/>
      <c r="K210" s="29"/>
      <c r="L210" s="29"/>
      <c r="M210" s="29"/>
      <c r="N210" s="22"/>
      <c r="O210" s="29"/>
      <c r="P210" s="29"/>
      <c r="Q210" s="346"/>
    </row>
    <row r="211" spans="1:17" s="41" customFormat="1" ht="13.5">
      <c r="A211" s="4"/>
      <c r="B211" s="5"/>
      <c r="C211" s="5"/>
      <c r="D211" s="65"/>
      <c r="E211" s="5"/>
      <c r="F211" s="6"/>
      <c r="G211" s="23"/>
      <c r="H211" s="12"/>
      <c r="I211" s="33"/>
      <c r="J211" s="34"/>
      <c r="K211" s="29"/>
      <c r="L211" s="29"/>
      <c r="M211" s="29"/>
      <c r="N211" s="22"/>
      <c r="O211" s="29"/>
      <c r="P211" s="29"/>
      <c r="Q211" s="346"/>
    </row>
    <row r="212" spans="1:17" s="41" customFormat="1" ht="13.5">
      <c r="A212" s="4"/>
      <c r="B212" s="5"/>
      <c r="C212" s="5"/>
      <c r="D212" s="65"/>
      <c r="E212" s="5"/>
      <c r="F212" s="6"/>
      <c r="G212" s="23"/>
      <c r="H212" s="12"/>
      <c r="I212" s="33"/>
      <c r="J212" s="34"/>
      <c r="K212" s="29"/>
      <c r="L212" s="29"/>
      <c r="M212" s="29"/>
      <c r="N212" s="22"/>
      <c r="O212" s="29"/>
      <c r="P212" s="29"/>
      <c r="Q212" s="346"/>
    </row>
    <row r="213" spans="1:17" s="41" customFormat="1" ht="13.5">
      <c r="A213" s="4"/>
      <c r="B213" s="5"/>
      <c r="C213" s="5"/>
      <c r="D213" s="65"/>
      <c r="E213" s="5"/>
      <c r="F213" s="6"/>
      <c r="G213" s="23"/>
      <c r="H213" s="12"/>
      <c r="I213" s="33"/>
      <c r="J213" s="34"/>
      <c r="K213" s="29"/>
      <c r="L213" s="29"/>
      <c r="M213" s="29"/>
      <c r="N213" s="22"/>
      <c r="O213" s="29"/>
      <c r="P213" s="29"/>
      <c r="Q213" s="346"/>
    </row>
    <row r="214" spans="1:17" s="41" customFormat="1" ht="13.5">
      <c r="A214" s="4"/>
      <c r="B214" s="5"/>
      <c r="C214" s="5"/>
      <c r="D214" s="65"/>
      <c r="E214" s="5"/>
      <c r="F214" s="6"/>
      <c r="G214" s="23"/>
      <c r="H214" s="12"/>
      <c r="I214" s="33"/>
      <c r="J214" s="34"/>
      <c r="K214" s="29"/>
      <c r="L214" s="29"/>
      <c r="M214" s="29"/>
      <c r="N214" s="22"/>
      <c r="O214" s="29"/>
      <c r="P214" s="29"/>
      <c r="Q214" s="346"/>
    </row>
    <row r="215" spans="1:17" s="41" customFormat="1" ht="13.5">
      <c r="A215" s="4"/>
      <c r="B215" s="5"/>
      <c r="C215" s="5"/>
      <c r="D215" s="65"/>
      <c r="E215" s="5"/>
      <c r="F215" s="6"/>
      <c r="G215" s="23"/>
      <c r="H215" s="12"/>
      <c r="I215" s="33"/>
      <c r="J215" s="34"/>
      <c r="K215" s="29"/>
      <c r="L215" s="29"/>
      <c r="M215" s="29"/>
      <c r="N215" s="22"/>
      <c r="O215" s="29"/>
      <c r="P215" s="29"/>
      <c r="Q215" s="346"/>
    </row>
    <row r="216" spans="1:17" s="41" customFormat="1" ht="13.5">
      <c r="A216" s="4"/>
      <c r="B216" s="5"/>
      <c r="C216" s="5"/>
      <c r="D216" s="65"/>
      <c r="E216" s="5"/>
      <c r="F216" s="6"/>
      <c r="G216" s="23"/>
      <c r="H216" s="12"/>
      <c r="I216" s="33"/>
      <c r="J216" s="34"/>
      <c r="K216" s="29"/>
      <c r="L216" s="29"/>
      <c r="M216" s="29"/>
      <c r="N216" s="22"/>
      <c r="O216" s="29"/>
      <c r="P216" s="29"/>
      <c r="Q216" s="346"/>
    </row>
    <row r="217" spans="1:17" s="41" customFormat="1" ht="13.5">
      <c r="A217" s="4"/>
      <c r="B217" s="5"/>
      <c r="C217" s="5"/>
      <c r="D217" s="65"/>
      <c r="E217" s="5"/>
      <c r="F217" s="6"/>
      <c r="G217" s="23"/>
      <c r="H217" s="12"/>
      <c r="I217" s="33"/>
      <c r="J217" s="34"/>
      <c r="K217" s="29"/>
      <c r="L217" s="29"/>
      <c r="M217" s="29"/>
      <c r="N217" s="22"/>
      <c r="O217" s="29"/>
      <c r="P217" s="29"/>
      <c r="Q217" s="346"/>
    </row>
    <row r="218" spans="1:17" s="41" customFormat="1" ht="13.5">
      <c r="A218" s="4"/>
      <c r="B218" s="5"/>
      <c r="C218" s="5"/>
      <c r="D218" s="65"/>
      <c r="E218" s="5"/>
      <c r="F218" s="6"/>
      <c r="G218" s="23"/>
      <c r="H218" s="12"/>
      <c r="I218" s="33"/>
      <c r="J218" s="34"/>
      <c r="K218" s="29"/>
      <c r="L218" s="29"/>
      <c r="M218" s="29"/>
      <c r="N218" s="22"/>
      <c r="O218" s="29"/>
      <c r="P218" s="29"/>
      <c r="Q218" s="346"/>
    </row>
    <row r="219" spans="1:17" s="41" customFormat="1" ht="13.5">
      <c r="A219" s="4"/>
      <c r="B219" s="5"/>
      <c r="C219" s="5"/>
      <c r="D219" s="65"/>
      <c r="E219" s="5"/>
      <c r="F219" s="6"/>
      <c r="G219" s="23"/>
      <c r="H219" s="12"/>
      <c r="I219" s="33"/>
      <c r="J219" s="34"/>
      <c r="K219" s="29"/>
      <c r="L219" s="29"/>
      <c r="M219" s="29"/>
      <c r="N219" s="22"/>
      <c r="O219" s="29"/>
      <c r="P219" s="29"/>
      <c r="Q219" s="346"/>
    </row>
    <row r="220" spans="1:17" s="41" customFormat="1" ht="13.5">
      <c r="A220" s="4"/>
      <c r="B220" s="5"/>
      <c r="C220" s="5"/>
      <c r="D220" s="65"/>
      <c r="E220" s="5"/>
      <c r="F220" s="6"/>
      <c r="G220" s="23"/>
      <c r="H220" s="12"/>
      <c r="I220" s="33"/>
      <c r="J220" s="34"/>
      <c r="K220" s="29"/>
      <c r="L220" s="29"/>
      <c r="M220" s="29"/>
      <c r="N220" s="22"/>
      <c r="O220" s="29"/>
      <c r="P220" s="29"/>
      <c r="Q220" s="346"/>
    </row>
    <row r="221" spans="1:17" s="41" customFormat="1" ht="13.5">
      <c r="A221" s="4"/>
      <c r="B221" s="5"/>
      <c r="C221" s="5"/>
      <c r="D221" s="65"/>
      <c r="E221" s="5"/>
      <c r="F221" s="6"/>
      <c r="G221" s="23"/>
      <c r="H221" s="12"/>
      <c r="I221" s="33"/>
      <c r="J221" s="34"/>
      <c r="K221" s="29"/>
      <c r="L221" s="29"/>
      <c r="M221" s="29"/>
      <c r="N221" s="22"/>
      <c r="O221" s="29"/>
      <c r="P221" s="29"/>
      <c r="Q221" s="346"/>
    </row>
    <row r="222" spans="1:17" s="41" customFormat="1" ht="13.5">
      <c r="A222" s="4"/>
      <c r="B222" s="5"/>
      <c r="C222" s="5"/>
      <c r="D222" s="65"/>
      <c r="E222" s="5"/>
      <c r="F222" s="6"/>
      <c r="G222" s="23"/>
      <c r="H222" s="12"/>
      <c r="I222" s="33"/>
      <c r="J222" s="34"/>
      <c r="K222" s="29"/>
      <c r="L222" s="29"/>
      <c r="M222" s="29"/>
      <c r="N222" s="22"/>
      <c r="O222" s="29"/>
      <c r="P222" s="29"/>
      <c r="Q222" s="346"/>
    </row>
    <row r="223" spans="1:17" s="41" customFormat="1" ht="13.5">
      <c r="A223" s="4"/>
      <c r="B223" s="5"/>
      <c r="C223" s="5"/>
      <c r="D223" s="65"/>
      <c r="E223" s="5"/>
      <c r="F223" s="6"/>
      <c r="G223" s="23"/>
      <c r="H223" s="12"/>
      <c r="I223" s="33"/>
      <c r="J223" s="34"/>
      <c r="K223" s="29"/>
      <c r="L223" s="29"/>
      <c r="M223" s="29"/>
      <c r="N223" s="22"/>
      <c r="O223" s="29"/>
      <c r="P223" s="29"/>
      <c r="Q223" s="346"/>
    </row>
    <row r="224" spans="1:17" s="41" customFormat="1" ht="13.5">
      <c r="A224" s="4"/>
      <c r="B224" s="5"/>
      <c r="C224" s="5"/>
      <c r="D224" s="65"/>
      <c r="E224" s="5"/>
      <c r="F224" s="6"/>
      <c r="G224" s="23"/>
      <c r="H224" s="12"/>
      <c r="I224" s="33"/>
      <c r="J224" s="34"/>
      <c r="K224" s="29"/>
      <c r="L224" s="29"/>
      <c r="M224" s="29"/>
      <c r="N224" s="22"/>
      <c r="O224" s="29"/>
      <c r="P224" s="29"/>
      <c r="Q224" s="346"/>
    </row>
    <row r="225" spans="1:17" s="41" customFormat="1" ht="13.5">
      <c r="A225" s="4"/>
      <c r="B225" s="5"/>
      <c r="C225" s="5"/>
      <c r="D225" s="65"/>
      <c r="E225" s="5"/>
      <c r="F225" s="6"/>
      <c r="G225" s="23"/>
      <c r="H225" s="12"/>
      <c r="I225" s="33"/>
      <c r="J225" s="34"/>
      <c r="K225" s="29"/>
      <c r="L225" s="29"/>
      <c r="M225" s="29"/>
      <c r="N225" s="22"/>
      <c r="O225" s="29"/>
      <c r="P225" s="29"/>
      <c r="Q225" s="346"/>
    </row>
    <row r="226" spans="1:17" s="41" customFormat="1" ht="13.5">
      <c r="A226" s="4"/>
      <c r="B226" s="5"/>
      <c r="C226" s="5"/>
      <c r="D226" s="65"/>
      <c r="E226" s="5"/>
      <c r="F226" s="6"/>
      <c r="G226" s="23"/>
      <c r="H226" s="12"/>
      <c r="I226" s="33"/>
      <c r="J226" s="34"/>
      <c r="K226" s="29"/>
      <c r="L226" s="29"/>
      <c r="M226" s="29"/>
      <c r="N226" s="22"/>
      <c r="O226" s="29"/>
      <c r="P226" s="29"/>
      <c r="Q226" s="346"/>
    </row>
    <row r="227" spans="1:17" s="41" customFormat="1" ht="13.5">
      <c r="A227" s="4"/>
      <c r="B227" s="5"/>
      <c r="C227" s="5"/>
      <c r="D227" s="65"/>
      <c r="E227" s="5"/>
      <c r="F227" s="6"/>
      <c r="G227" s="23"/>
      <c r="H227" s="12"/>
      <c r="I227" s="33"/>
      <c r="J227" s="34"/>
      <c r="K227" s="29"/>
      <c r="L227" s="29"/>
      <c r="M227" s="29"/>
      <c r="N227" s="22"/>
      <c r="O227" s="29"/>
      <c r="P227" s="29"/>
      <c r="Q227" s="346"/>
    </row>
    <row r="228" spans="1:17" s="41" customFormat="1" ht="13.5">
      <c r="A228" s="4"/>
      <c r="B228" s="5"/>
      <c r="C228" s="5"/>
      <c r="D228" s="65"/>
      <c r="E228" s="5"/>
      <c r="F228" s="6"/>
      <c r="G228" s="23"/>
      <c r="H228" s="12"/>
      <c r="I228" s="33"/>
      <c r="J228" s="34"/>
      <c r="K228" s="29"/>
      <c r="L228" s="29"/>
      <c r="M228" s="29"/>
      <c r="N228" s="22"/>
      <c r="O228" s="29"/>
      <c r="P228" s="29"/>
      <c r="Q228" s="346"/>
    </row>
    <row r="229" spans="1:17" s="41" customFormat="1" ht="13.5">
      <c r="A229" s="4"/>
      <c r="B229" s="5"/>
      <c r="C229" s="5"/>
      <c r="D229" s="65"/>
      <c r="E229" s="5"/>
      <c r="F229" s="6"/>
      <c r="G229" s="23"/>
      <c r="H229" s="12"/>
      <c r="I229" s="33"/>
      <c r="J229" s="34"/>
      <c r="K229" s="29"/>
      <c r="L229" s="29"/>
      <c r="M229" s="29"/>
      <c r="N229" s="22"/>
      <c r="O229" s="29"/>
      <c r="P229" s="29"/>
      <c r="Q229" s="346"/>
    </row>
    <row r="230" spans="1:17" s="41" customFormat="1" ht="13.5">
      <c r="A230" s="4"/>
      <c r="B230" s="5"/>
      <c r="C230" s="5"/>
      <c r="D230" s="65"/>
      <c r="E230" s="5"/>
      <c r="F230" s="6"/>
      <c r="G230" s="23"/>
      <c r="H230" s="12"/>
      <c r="I230" s="33"/>
      <c r="J230" s="34"/>
      <c r="K230" s="29"/>
      <c r="L230" s="29"/>
      <c r="M230" s="29"/>
      <c r="N230" s="22"/>
      <c r="O230" s="29"/>
      <c r="P230" s="29"/>
      <c r="Q230" s="346"/>
    </row>
    <row r="231" spans="1:17" s="41" customFormat="1" ht="13.5">
      <c r="A231" s="4"/>
      <c r="B231" s="5"/>
      <c r="C231" s="5"/>
      <c r="D231" s="65"/>
      <c r="E231" s="5"/>
      <c r="F231" s="6"/>
      <c r="G231" s="23"/>
      <c r="H231" s="12"/>
      <c r="I231" s="33"/>
      <c r="J231" s="34"/>
      <c r="K231" s="29"/>
      <c r="L231" s="29"/>
      <c r="M231" s="29"/>
      <c r="N231" s="22"/>
      <c r="O231" s="29"/>
      <c r="P231" s="29"/>
      <c r="Q231" s="346"/>
    </row>
    <row r="232" spans="1:17" s="41" customFormat="1" ht="13.5">
      <c r="A232" s="4"/>
      <c r="B232" s="5"/>
      <c r="C232" s="5"/>
      <c r="D232" s="65"/>
      <c r="E232" s="5"/>
      <c r="F232" s="6"/>
      <c r="G232" s="23"/>
      <c r="H232" s="12"/>
      <c r="I232" s="33"/>
      <c r="J232" s="34"/>
      <c r="K232" s="29"/>
      <c r="L232" s="29"/>
      <c r="M232" s="29"/>
      <c r="N232" s="22"/>
      <c r="O232" s="29"/>
      <c r="P232" s="29"/>
      <c r="Q232" s="346"/>
    </row>
    <row r="233" spans="1:17" s="41" customFormat="1" ht="13.5">
      <c r="A233" s="4"/>
      <c r="B233" s="5"/>
      <c r="C233" s="5"/>
      <c r="D233" s="65"/>
      <c r="E233" s="5"/>
      <c r="F233" s="6"/>
      <c r="G233" s="23"/>
      <c r="H233" s="12"/>
      <c r="I233" s="33"/>
      <c r="J233" s="34"/>
      <c r="K233" s="29"/>
      <c r="L233" s="29"/>
      <c r="M233" s="29"/>
      <c r="N233" s="22"/>
      <c r="O233" s="29"/>
      <c r="P233" s="29"/>
      <c r="Q233" s="346"/>
    </row>
    <row r="234" spans="1:17" s="41" customFormat="1" ht="13.5">
      <c r="A234" s="4"/>
      <c r="B234" s="5"/>
      <c r="C234" s="5"/>
      <c r="D234" s="65"/>
      <c r="E234" s="5"/>
      <c r="F234" s="6"/>
      <c r="G234" s="23"/>
      <c r="H234" s="12"/>
      <c r="I234" s="33"/>
      <c r="J234" s="34"/>
      <c r="K234" s="29"/>
      <c r="L234" s="29"/>
      <c r="M234" s="29"/>
      <c r="N234" s="22"/>
      <c r="O234" s="29"/>
      <c r="P234" s="29"/>
      <c r="Q234" s="346"/>
    </row>
    <row r="235" spans="1:17" s="41" customFormat="1" ht="13.5">
      <c r="A235" s="4"/>
      <c r="B235" s="5"/>
      <c r="C235" s="5"/>
      <c r="D235" s="65"/>
      <c r="E235" s="5"/>
      <c r="F235" s="6"/>
      <c r="G235" s="23"/>
      <c r="H235" s="12"/>
      <c r="I235" s="33"/>
      <c r="J235" s="34"/>
      <c r="K235" s="29"/>
      <c r="L235" s="29"/>
      <c r="M235" s="29"/>
      <c r="N235" s="22"/>
      <c r="O235" s="29"/>
      <c r="P235" s="29"/>
      <c r="Q235" s="346"/>
    </row>
    <row r="236" spans="1:17" s="41" customFormat="1" ht="13.5">
      <c r="A236" s="4"/>
      <c r="B236" s="5"/>
      <c r="C236" s="5"/>
      <c r="D236" s="65"/>
      <c r="E236" s="5"/>
      <c r="F236" s="6"/>
      <c r="G236" s="23"/>
      <c r="H236" s="12"/>
      <c r="I236" s="33"/>
      <c r="J236" s="34"/>
      <c r="K236" s="29"/>
      <c r="L236" s="29"/>
      <c r="M236" s="29"/>
      <c r="N236" s="22"/>
      <c r="O236" s="29"/>
      <c r="P236" s="29"/>
      <c r="Q236" s="346"/>
    </row>
    <row r="237" spans="1:17" s="41" customFormat="1" ht="13.5">
      <c r="A237" s="4"/>
      <c r="B237" s="5"/>
      <c r="C237" s="5"/>
      <c r="D237" s="65"/>
      <c r="E237" s="5"/>
      <c r="F237" s="6"/>
      <c r="G237" s="23"/>
      <c r="H237" s="12"/>
      <c r="I237" s="33"/>
      <c r="J237" s="34"/>
      <c r="K237" s="29"/>
      <c r="L237" s="29"/>
      <c r="M237" s="29"/>
      <c r="N237" s="22"/>
      <c r="O237" s="29"/>
      <c r="P237" s="29"/>
      <c r="Q237" s="346"/>
    </row>
    <row r="238" spans="1:17" s="41" customFormat="1" ht="13.5">
      <c r="A238" s="4"/>
      <c r="B238" s="5"/>
      <c r="C238" s="5"/>
      <c r="D238" s="65"/>
      <c r="E238" s="5"/>
      <c r="F238" s="6"/>
      <c r="G238" s="23"/>
      <c r="H238" s="12"/>
      <c r="I238" s="33"/>
      <c r="J238" s="34"/>
      <c r="K238" s="29"/>
      <c r="L238" s="29"/>
      <c r="M238" s="29"/>
      <c r="N238" s="22"/>
      <c r="O238" s="29"/>
      <c r="P238" s="29"/>
      <c r="Q238" s="346"/>
    </row>
    <row r="239" spans="1:17" s="41" customFormat="1" ht="13.5">
      <c r="A239" s="4"/>
      <c r="B239" s="5"/>
      <c r="C239" s="5"/>
      <c r="D239" s="65"/>
      <c r="E239" s="5"/>
      <c r="F239" s="6"/>
      <c r="G239" s="23"/>
      <c r="H239" s="12"/>
      <c r="I239" s="33"/>
      <c r="J239" s="34"/>
      <c r="K239" s="29"/>
      <c r="L239" s="29"/>
      <c r="M239" s="29"/>
      <c r="N239" s="22"/>
      <c r="O239" s="29"/>
      <c r="P239" s="29"/>
      <c r="Q239" s="346"/>
    </row>
    <row r="240" spans="1:17" s="41" customFormat="1" ht="13.5">
      <c r="A240" s="4"/>
      <c r="B240" s="5"/>
      <c r="C240" s="5"/>
      <c r="D240" s="65"/>
      <c r="E240" s="5"/>
      <c r="F240" s="6"/>
      <c r="G240" s="23"/>
      <c r="H240" s="12"/>
      <c r="I240" s="33"/>
      <c r="J240" s="34"/>
      <c r="K240" s="29"/>
      <c r="L240" s="29"/>
      <c r="M240" s="29"/>
      <c r="N240" s="22"/>
      <c r="O240" s="29"/>
      <c r="P240" s="29"/>
      <c r="Q240" s="346"/>
    </row>
    <row r="241" spans="1:17" s="41" customFormat="1" ht="13.5">
      <c r="A241" s="4"/>
      <c r="B241" s="5"/>
      <c r="C241" s="5"/>
      <c r="D241" s="65"/>
      <c r="E241" s="5"/>
      <c r="F241" s="6"/>
      <c r="G241" s="23"/>
      <c r="H241" s="12"/>
      <c r="I241" s="33"/>
      <c r="J241" s="34"/>
      <c r="K241" s="29"/>
      <c r="L241" s="29"/>
      <c r="M241" s="29"/>
      <c r="N241" s="22"/>
      <c r="O241" s="29"/>
      <c r="P241" s="29"/>
      <c r="Q241" s="346"/>
    </row>
    <row r="242" spans="1:17" s="41" customFormat="1" ht="13.5">
      <c r="A242" s="4"/>
      <c r="B242" s="5"/>
      <c r="C242" s="5"/>
      <c r="D242" s="65"/>
      <c r="E242" s="5"/>
      <c r="F242" s="6"/>
      <c r="G242" s="23"/>
      <c r="H242" s="12"/>
      <c r="I242" s="33"/>
      <c r="J242" s="34"/>
      <c r="K242" s="29"/>
      <c r="L242" s="29"/>
      <c r="M242" s="29"/>
      <c r="N242" s="22"/>
      <c r="O242" s="29"/>
      <c r="P242" s="29"/>
      <c r="Q242" s="346"/>
    </row>
    <row r="243" spans="1:17" s="41" customFormat="1" ht="13.5">
      <c r="A243" s="4"/>
      <c r="B243" s="5"/>
      <c r="C243" s="5"/>
      <c r="D243" s="65"/>
      <c r="E243" s="5"/>
      <c r="F243" s="6"/>
      <c r="G243" s="23"/>
      <c r="H243" s="12"/>
      <c r="I243" s="33"/>
      <c r="J243" s="34"/>
      <c r="K243" s="29"/>
      <c r="L243" s="29"/>
      <c r="M243" s="29"/>
      <c r="N243" s="22"/>
      <c r="O243" s="29"/>
      <c r="P243" s="29"/>
      <c r="Q243" s="346"/>
    </row>
    <row r="244" spans="1:17" s="41" customFormat="1" ht="13.5">
      <c r="A244" s="4"/>
      <c r="B244" s="5"/>
      <c r="C244" s="5"/>
      <c r="D244" s="65"/>
      <c r="E244" s="5"/>
      <c r="F244" s="6"/>
      <c r="G244" s="23"/>
      <c r="H244" s="12"/>
      <c r="I244" s="33"/>
      <c r="J244" s="34"/>
      <c r="K244" s="29"/>
      <c r="L244" s="29"/>
      <c r="M244" s="29"/>
      <c r="N244" s="22"/>
      <c r="O244" s="29"/>
      <c r="P244" s="29"/>
      <c r="Q244" s="346"/>
    </row>
    <row r="245" spans="1:17" s="41" customFormat="1" ht="13.5">
      <c r="A245" s="4"/>
      <c r="B245" s="5"/>
      <c r="C245" s="5"/>
      <c r="D245" s="65"/>
      <c r="E245" s="5"/>
      <c r="F245" s="6"/>
      <c r="G245" s="23"/>
      <c r="H245" s="12"/>
      <c r="I245" s="33"/>
      <c r="J245" s="34"/>
      <c r="K245" s="29"/>
      <c r="L245" s="29"/>
      <c r="M245" s="29"/>
      <c r="N245" s="22"/>
      <c r="O245" s="29"/>
      <c r="P245" s="29"/>
      <c r="Q245" s="346"/>
    </row>
    <row r="246" spans="1:17" s="41" customFormat="1" ht="13.5">
      <c r="A246" s="4"/>
      <c r="B246" s="5"/>
      <c r="C246" s="5"/>
      <c r="D246" s="65"/>
      <c r="E246" s="5"/>
      <c r="F246" s="6"/>
      <c r="G246" s="23"/>
      <c r="H246" s="12"/>
      <c r="I246" s="33"/>
      <c r="J246" s="34"/>
      <c r="K246" s="29"/>
      <c r="L246" s="29"/>
      <c r="M246" s="29"/>
      <c r="N246" s="22"/>
      <c r="O246" s="29"/>
      <c r="P246" s="29"/>
      <c r="Q246" s="346"/>
    </row>
    <row r="247" spans="1:17" s="41" customFormat="1" ht="13.5">
      <c r="A247" s="4"/>
      <c r="B247" s="5"/>
      <c r="C247" s="5"/>
      <c r="D247" s="65"/>
      <c r="E247" s="5"/>
      <c r="F247" s="6"/>
      <c r="G247" s="23"/>
      <c r="H247" s="12"/>
      <c r="I247" s="33"/>
      <c r="J247" s="34"/>
      <c r="K247" s="29"/>
      <c r="L247" s="29"/>
      <c r="M247" s="29"/>
      <c r="N247" s="22"/>
      <c r="O247" s="29"/>
      <c r="P247" s="29"/>
      <c r="Q247" s="346"/>
    </row>
    <row r="248" spans="1:17" s="41" customFormat="1" ht="13.5">
      <c r="A248" s="4"/>
      <c r="B248" s="5"/>
      <c r="C248" s="5"/>
      <c r="D248" s="65"/>
      <c r="E248" s="5"/>
      <c r="F248" s="6"/>
      <c r="G248" s="23"/>
      <c r="H248" s="12"/>
      <c r="I248" s="33"/>
      <c r="J248" s="34"/>
      <c r="K248" s="29"/>
      <c r="L248" s="29"/>
      <c r="M248" s="29"/>
      <c r="N248" s="22"/>
      <c r="O248" s="29"/>
      <c r="P248" s="29"/>
      <c r="Q248" s="346"/>
    </row>
    <row r="249" spans="1:17" s="41" customFormat="1" ht="13.5">
      <c r="A249" s="4"/>
      <c r="B249" s="5"/>
      <c r="C249" s="5"/>
      <c r="D249" s="65"/>
      <c r="E249" s="5"/>
      <c r="F249" s="6"/>
      <c r="G249" s="23"/>
      <c r="H249" s="12"/>
      <c r="I249" s="33"/>
      <c r="J249" s="34"/>
      <c r="K249" s="29"/>
      <c r="L249" s="29"/>
      <c r="M249" s="29"/>
      <c r="N249" s="22"/>
      <c r="O249" s="29"/>
      <c r="P249" s="29"/>
      <c r="Q249" s="346"/>
    </row>
    <row r="250" spans="1:17" s="41" customFormat="1" ht="13.5">
      <c r="A250" s="4"/>
      <c r="B250" s="5"/>
      <c r="C250" s="5"/>
      <c r="D250" s="65"/>
      <c r="E250" s="5"/>
      <c r="F250" s="6"/>
      <c r="G250" s="23"/>
      <c r="H250" s="12"/>
      <c r="I250" s="33"/>
      <c r="J250" s="34"/>
      <c r="K250" s="29"/>
      <c r="L250" s="29"/>
      <c r="M250" s="29"/>
      <c r="N250" s="22"/>
      <c r="O250" s="29"/>
      <c r="P250" s="29"/>
      <c r="Q250" s="346"/>
    </row>
    <row r="251" spans="1:17" s="41" customFormat="1" ht="13.5">
      <c r="A251" s="4"/>
      <c r="B251" s="5"/>
      <c r="C251" s="5"/>
      <c r="D251" s="65"/>
      <c r="E251" s="5"/>
      <c r="F251" s="6"/>
      <c r="G251" s="23"/>
      <c r="H251" s="12"/>
      <c r="I251" s="33"/>
      <c r="J251" s="34"/>
      <c r="K251" s="29"/>
      <c r="L251" s="29"/>
      <c r="M251" s="29"/>
      <c r="N251" s="22"/>
      <c r="O251" s="29"/>
      <c r="P251" s="29"/>
      <c r="Q251" s="346"/>
    </row>
    <row r="252" spans="1:17" s="41" customFormat="1" ht="13.5">
      <c r="A252" s="4"/>
      <c r="B252" s="5"/>
      <c r="C252" s="5"/>
      <c r="D252" s="65"/>
      <c r="E252" s="5"/>
      <c r="F252" s="6"/>
      <c r="G252" s="23"/>
      <c r="H252" s="12"/>
      <c r="I252" s="33"/>
      <c r="J252" s="34"/>
      <c r="K252" s="29"/>
      <c r="L252" s="29"/>
      <c r="M252" s="29"/>
      <c r="N252" s="22"/>
      <c r="O252" s="29"/>
      <c r="P252" s="29"/>
      <c r="Q252" s="346"/>
    </row>
    <row r="253" spans="1:17" s="41" customFormat="1" ht="13.5">
      <c r="A253" s="4"/>
      <c r="B253" s="5"/>
      <c r="C253" s="5"/>
      <c r="D253" s="65"/>
      <c r="E253" s="5"/>
      <c r="F253" s="6"/>
      <c r="G253" s="23"/>
      <c r="H253" s="12"/>
      <c r="I253" s="33"/>
      <c r="J253" s="34"/>
      <c r="K253" s="29"/>
      <c r="L253" s="29"/>
      <c r="M253" s="29"/>
      <c r="N253" s="22"/>
      <c r="O253" s="29"/>
      <c r="P253" s="29"/>
      <c r="Q253" s="346"/>
    </row>
    <row r="254" spans="1:17" s="41" customFormat="1" ht="13.5">
      <c r="A254" s="4"/>
      <c r="B254" s="5"/>
      <c r="C254" s="5"/>
      <c r="D254" s="65"/>
      <c r="E254" s="5"/>
      <c r="F254" s="6"/>
      <c r="G254" s="23"/>
      <c r="H254" s="12"/>
      <c r="I254" s="33"/>
      <c r="J254" s="34"/>
      <c r="K254" s="29"/>
      <c r="L254" s="29"/>
      <c r="M254" s="29"/>
      <c r="N254" s="22"/>
      <c r="O254" s="29"/>
      <c r="P254" s="29"/>
      <c r="Q254" s="346"/>
    </row>
    <row r="255" spans="1:17" s="41" customFormat="1" ht="13.5">
      <c r="A255" s="4"/>
      <c r="B255" s="5"/>
      <c r="C255" s="5"/>
      <c r="D255" s="65"/>
      <c r="E255" s="5"/>
      <c r="F255" s="6"/>
      <c r="G255" s="23"/>
      <c r="H255" s="12"/>
      <c r="I255" s="33"/>
      <c r="J255" s="34"/>
      <c r="K255" s="29"/>
      <c r="L255" s="29"/>
      <c r="M255" s="29"/>
      <c r="N255" s="22"/>
      <c r="O255" s="29"/>
      <c r="P255" s="29"/>
      <c r="Q255" s="346"/>
    </row>
    <row r="256" spans="1:17" s="41" customFormat="1" ht="13.5">
      <c r="A256" s="4"/>
      <c r="B256" s="5"/>
      <c r="C256" s="5"/>
      <c r="D256" s="65"/>
      <c r="E256" s="5"/>
      <c r="F256" s="6"/>
      <c r="G256" s="23"/>
      <c r="H256" s="12"/>
      <c r="I256" s="33"/>
      <c r="J256" s="34"/>
      <c r="K256" s="29"/>
      <c r="L256" s="29"/>
      <c r="M256" s="29"/>
      <c r="N256" s="22"/>
      <c r="O256" s="29"/>
      <c r="P256" s="29"/>
      <c r="Q256" s="346"/>
    </row>
    <row r="257" spans="1:17" s="41" customFormat="1" ht="13.5">
      <c r="A257" s="4"/>
      <c r="B257" s="5"/>
      <c r="C257" s="5"/>
      <c r="D257" s="65"/>
      <c r="E257" s="5"/>
      <c r="F257" s="6"/>
      <c r="G257" s="23"/>
      <c r="H257" s="12"/>
      <c r="I257" s="33"/>
      <c r="J257" s="34"/>
      <c r="K257" s="29"/>
      <c r="L257" s="29"/>
      <c r="M257" s="29"/>
      <c r="N257" s="22"/>
      <c r="O257" s="29"/>
      <c r="P257" s="29"/>
      <c r="Q257" s="346"/>
    </row>
    <row r="258" spans="1:17" s="41" customFormat="1" ht="13.5">
      <c r="A258" s="4"/>
      <c r="B258" s="5"/>
      <c r="C258" s="5"/>
      <c r="D258" s="65"/>
      <c r="E258" s="5"/>
      <c r="F258" s="6"/>
      <c r="G258" s="23"/>
      <c r="H258" s="12"/>
      <c r="I258" s="33"/>
      <c r="J258" s="34"/>
      <c r="K258" s="29"/>
      <c r="L258" s="29"/>
      <c r="M258" s="29"/>
      <c r="N258" s="22"/>
      <c r="O258" s="29"/>
      <c r="P258" s="29"/>
      <c r="Q258" s="346"/>
    </row>
    <row r="259" spans="1:17" s="41" customFormat="1" ht="13.5">
      <c r="A259" s="4"/>
      <c r="B259" s="5"/>
      <c r="C259" s="5"/>
      <c r="D259" s="65"/>
      <c r="E259" s="5"/>
      <c r="F259" s="6"/>
      <c r="G259" s="23"/>
      <c r="H259" s="12"/>
      <c r="I259" s="33"/>
      <c r="J259" s="34"/>
      <c r="K259" s="29"/>
      <c r="L259" s="29"/>
      <c r="M259" s="29"/>
      <c r="N259" s="22"/>
      <c r="O259" s="29"/>
      <c r="P259" s="29"/>
      <c r="Q259" s="346"/>
    </row>
    <row r="260" spans="1:17" s="41" customFormat="1" ht="13.5">
      <c r="A260" s="4"/>
      <c r="B260" s="5"/>
      <c r="C260" s="5"/>
      <c r="D260" s="65"/>
      <c r="E260" s="5"/>
      <c r="F260" s="6"/>
      <c r="G260" s="23"/>
      <c r="H260" s="12"/>
      <c r="I260" s="33"/>
      <c r="J260" s="34"/>
      <c r="K260" s="29"/>
      <c r="L260" s="29"/>
      <c r="M260" s="29"/>
      <c r="N260" s="22"/>
      <c r="O260" s="29"/>
      <c r="P260" s="29"/>
      <c r="Q260" s="346"/>
    </row>
    <row r="261" spans="1:17" s="41" customFormat="1" ht="13.5">
      <c r="A261" s="4"/>
      <c r="B261" s="5"/>
      <c r="C261" s="5"/>
      <c r="D261" s="65"/>
      <c r="E261" s="5"/>
      <c r="F261" s="6"/>
      <c r="G261" s="23"/>
      <c r="H261" s="12"/>
      <c r="I261" s="33"/>
      <c r="J261" s="34"/>
      <c r="K261" s="29"/>
      <c r="L261" s="29"/>
      <c r="M261" s="29"/>
      <c r="N261" s="22"/>
      <c r="O261" s="29"/>
      <c r="P261" s="29"/>
      <c r="Q261" s="346"/>
    </row>
    <row r="262" spans="1:17" s="41" customFormat="1" ht="13.5">
      <c r="A262" s="4"/>
      <c r="B262" s="5"/>
      <c r="C262" s="5"/>
      <c r="D262" s="65"/>
      <c r="E262" s="5"/>
      <c r="F262" s="6"/>
      <c r="G262" s="23"/>
      <c r="H262" s="12"/>
      <c r="I262" s="33"/>
      <c r="J262" s="34"/>
      <c r="K262" s="29"/>
      <c r="L262" s="29"/>
      <c r="M262" s="29"/>
      <c r="N262" s="22"/>
      <c r="O262" s="29"/>
      <c r="P262" s="29"/>
      <c r="Q262" s="346"/>
    </row>
    <row r="263" spans="1:17" s="41" customFormat="1" ht="13.5">
      <c r="A263" s="4"/>
      <c r="B263" s="5"/>
      <c r="C263" s="5"/>
      <c r="D263" s="65"/>
      <c r="E263" s="5"/>
      <c r="F263" s="6"/>
      <c r="G263" s="23"/>
      <c r="H263" s="12"/>
      <c r="I263" s="33"/>
      <c r="J263" s="34"/>
      <c r="K263" s="29"/>
      <c r="L263" s="29"/>
      <c r="M263" s="29"/>
      <c r="N263" s="22"/>
      <c r="O263" s="29"/>
      <c r="P263" s="29"/>
      <c r="Q263" s="346"/>
    </row>
    <row r="264" spans="1:17" s="41" customFormat="1" ht="13.5">
      <c r="A264" s="4"/>
      <c r="B264" s="5"/>
      <c r="C264" s="5"/>
      <c r="D264" s="65"/>
      <c r="E264" s="5"/>
      <c r="F264" s="6"/>
      <c r="G264" s="23"/>
      <c r="H264" s="12"/>
      <c r="I264" s="33"/>
      <c r="J264" s="34"/>
      <c r="K264" s="29"/>
      <c r="L264" s="29"/>
      <c r="M264" s="29"/>
      <c r="N264" s="22"/>
      <c r="O264" s="29"/>
      <c r="P264" s="29"/>
      <c r="Q264" s="346"/>
    </row>
    <row r="265" spans="1:17" s="41" customFormat="1" ht="13.5">
      <c r="A265" s="4"/>
      <c r="B265" s="5"/>
      <c r="C265" s="5"/>
      <c r="D265" s="65"/>
      <c r="E265" s="5"/>
      <c r="F265" s="6"/>
      <c r="G265" s="23"/>
      <c r="H265" s="12"/>
      <c r="I265" s="33"/>
      <c r="J265" s="34"/>
      <c r="K265" s="29"/>
      <c r="L265" s="29"/>
      <c r="M265" s="29"/>
      <c r="N265" s="22"/>
      <c r="O265" s="29"/>
      <c r="P265" s="29"/>
      <c r="Q265" s="346"/>
    </row>
  </sheetData>
  <sheetProtection/>
  <autoFilter ref="A3:Q114"/>
  <mergeCells count="12">
    <mergeCell ref="C93:C97"/>
    <mergeCell ref="C79:C82"/>
    <mergeCell ref="E114:H114"/>
    <mergeCell ref="A114:C114"/>
    <mergeCell ref="C110:C111"/>
    <mergeCell ref="C99:C105"/>
    <mergeCell ref="A1:N1"/>
    <mergeCell ref="C59:C61"/>
    <mergeCell ref="C66:C69"/>
    <mergeCell ref="C53:C54"/>
    <mergeCell ref="C26:C32"/>
    <mergeCell ref="C62:C63"/>
  </mergeCells>
  <printOptions/>
  <pageMargins left="0.49" right="0.27" top="0.69" bottom="0.17" header="0.5" footer="0.17"/>
  <pageSetup horizontalDpi="600" verticalDpi="600" orientation="landscape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487"/>
  <sheetViews>
    <sheetView showGridLines="0" zoomScale="115" zoomScaleNormal="115" zoomScaleSheetLayoutView="100" workbookViewId="0" topLeftCell="A1">
      <pane xSplit="6" ySplit="4" topLeftCell="G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D10" sqref="D10"/>
    </sheetView>
  </sheetViews>
  <sheetFormatPr defaultColWidth="9.00390625" defaultRowHeight="13.5"/>
  <cols>
    <col min="1" max="1" width="4.50390625" style="674" bestFit="1" customWidth="1"/>
    <col min="2" max="2" width="6.875" style="674" customWidth="1"/>
    <col min="3" max="3" width="8.00390625" style="441" customWidth="1"/>
    <col min="4" max="4" width="8.75390625" style="441" customWidth="1"/>
    <col min="5" max="5" width="4.75390625" style="441" customWidth="1"/>
    <col min="6" max="6" width="36.125" style="675" customWidth="1"/>
    <col min="7" max="7" width="17.25390625" style="674" customWidth="1"/>
    <col min="8" max="8" width="9.00390625" style="441" customWidth="1"/>
    <col min="9" max="9" width="8.50390625" style="677" customWidth="1"/>
    <col min="10" max="10" width="9.00390625" style="677" customWidth="1"/>
    <col min="11" max="12" width="9.75390625" style="441" customWidth="1"/>
    <col min="13" max="13" width="12.25390625" style="441" customWidth="1"/>
    <col min="14" max="14" width="29.125" style="676" customWidth="1"/>
    <col min="15" max="15" width="10.50390625" style="674" customWidth="1"/>
    <col min="16" max="16" width="29.625" style="672" customWidth="1"/>
    <col min="17" max="17" width="9.00390625" style="128" customWidth="1"/>
    <col min="18" max="18" width="9.00390625" style="440" customWidth="1"/>
    <col min="19" max="19" width="9.00390625" style="99" customWidth="1"/>
    <col min="20" max="16384" width="9.00390625" style="173" customWidth="1"/>
  </cols>
  <sheetData>
    <row r="1" spans="1:16" ht="31.5" customHeight="1">
      <c r="A1" s="406" t="s">
        <v>272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7"/>
    </row>
    <row r="3" spans="1:16" ht="13.5">
      <c r="A3" s="8"/>
      <c r="B3" s="8"/>
      <c r="C3" s="126"/>
      <c r="D3" s="10"/>
      <c r="E3" s="10"/>
      <c r="F3" s="20"/>
      <c r="G3" s="9"/>
      <c r="H3" s="124"/>
      <c r="I3" s="9"/>
      <c r="J3" s="124"/>
      <c r="K3" s="340"/>
      <c r="L3" s="340"/>
      <c r="N3" s="442" t="s">
        <v>1410</v>
      </c>
      <c r="O3" s="391"/>
      <c r="P3" s="443"/>
    </row>
    <row r="4" spans="1:19" s="451" customFormat="1" ht="38.25" customHeight="1">
      <c r="A4" s="444" t="s">
        <v>273</v>
      </c>
      <c r="B4" s="445" t="s">
        <v>274</v>
      </c>
      <c r="C4" s="445" t="s">
        <v>275</v>
      </c>
      <c r="D4" s="445" t="s">
        <v>276</v>
      </c>
      <c r="E4" s="446" t="s">
        <v>277</v>
      </c>
      <c r="F4" s="447" t="s">
        <v>278</v>
      </c>
      <c r="G4" s="447" t="s">
        <v>1456</v>
      </c>
      <c r="H4" s="447" t="s">
        <v>1457</v>
      </c>
      <c r="I4" s="448" t="s">
        <v>279</v>
      </c>
      <c r="J4" s="449" t="s">
        <v>1411</v>
      </c>
      <c r="K4" s="448" t="s">
        <v>280</v>
      </c>
      <c r="L4" s="444" t="s">
        <v>281</v>
      </c>
      <c r="M4" s="444" t="s">
        <v>282</v>
      </c>
      <c r="N4" s="444" t="s">
        <v>283</v>
      </c>
      <c r="O4" s="447" t="s">
        <v>1458</v>
      </c>
      <c r="P4" s="450" t="s">
        <v>284</v>
      </c>
      <c r="Q4" s="128"/>
      <c r="R4" s="440"/>
      <c r="S4" s="99"/>
    </row>
    <row r="5" spans="1:18" s="176" customFormat="1" ht="42" customHeight="1">
      <c r="A5" s="452">
        <v>1</v>
      </c>
      <c r="B5" s="453" t="s">
        <v>1459</v>
      </c>
      <c r="C5" s="454" t="s">
        <v>1413</v>
      </c>
      <c r="D5" s="455"/>
      <c r="E5" s="456" t="s">
        <v>1390</v>
      </c>
      <c r="F5" s="457" t="s">
        <v>285</v>
      </c>
      <c r="G5" s="452" t="s">
        <v>286</v>
      </c>
      <c r="H5" s="452" t="s">
        <v>287</v>
      </c>
      <c r="I5" s="458">
        <v>286</v>
      </c>
      <c r="J5" s="458">
        <v>327</v>
      </c>
      <c r="K5" s="458" t="s">
        <v>1399</v>
      </c>
      <c r="L5" s="452" t="s">
        <v>1505</v>
      </c>
      <c r="M5" s="456" t="s">
        <v>1422</v>
      </c>
      <c r="N5" s="459" t="s">
        <v>911</v>
      </c>
      <c r="O5" s="456" t="s">
        <v>1635</v>
      </c>
      <c r="P5" s="460" t="s">
        <v>288</v>
      </c>
      <c r="Q5" s="128" t="s">
        <v>289</v>
      </c>
      <c r="R5" s="461"/>
    </row>
    <row r="6" spans="1:18" s="176" customFormat="1" ht="46.5" customHeight="1">
      <c r="A6" s="452">
        <v>2</v>
      </c>
      <c r="B6" s="453" t="s">
        <v>1459</v>
      </c>
      <c r="C6" s="454" t="s">
        <v>1413</v>
      </c>
      <c r="D6" s="455"/>
      <c r="E6" s="456" t="s">
        <v>1390</v>
      </c>
      <c r="F6" s="457" t="s">
        <v>290</v>
      </c>
      <c r="G6" s="452" t="s">
        <v>291</v>
      </c>
      <c r="H6" s="452" t="s">
        <v>287</v>
      </c>
      <c r="I6" s="458">
        <v>1759</v>
      </c>
      <c r="J6" s="458">
        <v>1000</v>
      </c>
      <c r="K6" s="458" t="s">
        <v>1399</v>
      </c>
      <c r="L6" s="452" t="s">
        <v>1505</v>
      </c>
      <c r="M6" s="456" t="s">
        <v>1422</v>
      </c>
      <c r="N6" s="459" t="s">
        <v>292</v>
      </c>
      <c r="O6" s="456" t="s">
        <v>1635</v>
      </c>
      <c r="P6" s="462" t="s">
        <v>293</v>
      </c>
      <c r="Q6" s="128" t="s">
        <v>289</v>
      </c>
      <c r="R6" s="461"/>
    </row>
    <row r="7" spans="1:18" s="176" customFormat="1" ht="33" customHeight="1">
      <c r="A7" s="452">
        <v>3</v>
      </c>
      <c r="B7" s="453" t="s">
        <v>1459</v>
      </c>
      <c r="C7" s="454" t="s">
        <v>1508</v>
      </c>
      <c r="D7" s="455"/>
      <c r="E7" s="456" t="s">
        <v>1390</v>
      </c>
      <c r="F7" s="457" t="s">
        <v>294</v>
      </c>
      <c r="G7" s="452" t="s">
        <v>295</v>
      </c>
      <c r="H7" s="452" t="s">
        <v>1398</v>
      </c>
      <c r="I7" s="458">
        <v>80</v>
      </c>
      <c r="J7" s="458">
        <v>80</v>
      </c>
      <c r="K7" s="458" t="s">
        <v>1412</v>
      </c>
      <c r="L7" s="452" t="s">
        <v>1415</v>
      </c>
      <c r="M7" s="456" t="s">
        <v>296</v>
      </c>
      <c r="N7" s="459" t="s">
        <v>297</v>
      </c>
      <c r="O7" s="456" t="s">
        <v>1498</v>
      </c>
      <c r="P7" s="460" t="s">
        <v>298</v>
      </c>
      <c r="Q7" s="128" t="s">
        <v>289</v>
      </c>
      <c r="R7" s="461"/>
    </row>
    <row r="8" spans="1:18" s="129" customFormat="1" ht="33" customHeight="1">
      <c r="A8" s="452">
        <v>4</v>
      </c>
      <c r="B8" s="454" t="s">
        <v>1597</v>
      </c>
      <c r="C8" s="454" t="s">
        <v>1459</v>
      </c>
      <c r="D8" s="463"/>
      <c r="E8" s="464" t="s">
        <v>1395</v>
      </c>
      <c r="F8" s="465" t="s">
        <v>1266</v>
      </c>
      <c r="G8" s="466"/>
      <c r="H8" s="467" t="s">
        <v>299</v>
      </c>
      <c r="I8" s="468">
        <v>1482</v>
      </c>
      <c r="J8" s="468">
        <v>400</v>
      </c>
      <c r="K8" s="469" t="s">
        <v>1501</v>
      </c>
      <c r="L8" s="466" t="s">
        <v>1415</v>
      </c>
      <c r="M8" s="464" t="s">
        <v>1416</v>
      </c>
      <c r="N8" s="470" t="s">
        <v>300</v>
      </c>
      <c r="O8" s="464"/>
      <c r="P8" s="471" t="s">
        <v>301</v>
      </c>
      <c r="Q8" s="128" t="s">
        <v>289</v>
      </c>
      <c r="R8" s="461"/>
    </row>
    <row r="9" spans="1:18" s="129" customFormat="1" ht="57" customHeight="1">
      <c r="A9" s="452">
        <v>5</v>
      </c>
      <c r="B9" s="454" t="s">
        <v>1597</v>
      </c>
      <c r="C9" s="454" t="s">
        <v>1459</v>
      </c>
      <c r="D9" s="463"/>
      <c r="E9" s="464" t="s">
        <v>1497</v>
      </c>
      <c r="F9" s="465" t="s">
        <v>1267</v>
      </c>
      <c r="G9" s="466"/>
      <c r="H9" s="467" t="s">
        <v>302</v>
      </c>
      <c r="I9" s="468">
        <v>352</v>
      </c>
      <c r="J9" s="468">
        <v>352</v>
      </c>
      <c r="K9" s="469" t="s">
        <v>1501</v>
      </c>
      <c r="L9" s="466" t="s">
        <v>1415</v>
      </c>
      <c r="M9" s="464" t="s">
        <v>303</v>
      </c>
      <c r="N9" s="470" t="s">
        <v>304</v>
      </c>
      <c r="O9" s="464"/>
      <c r="P9" s="471" t="s">
        <v>305</v>
      </c>
      <c r="Q9" s="128" t="s">
        <v>289</v>
      </c>
      <c r="R9" s="461"/>
    </row>
    <row r="10" spans="1:18" s="129" customFormat="1" ht="33" customHeight="1">
      <c r="A10" s="452">
        <v>6</v>
      </c>
      <c r="B10" s="454" t="s">
        <v>1597</v>
      </c>
      <c r="C10" s="454" t="s">
        <v>1459</v>
      </c>
      <c r="D10" s="463"/>
      <c r="E10" s="464" t="s">
        <v>1497</v>
      </c>
      <c r="F10" s="465" t="s">
        <v>1268</v>
      </c>
      <c r="G10" s="466"/>
      <c r="H10" s="467" t="s">
        <v>306</v>
      </c>
      <c r="I10" s="468">
        <v>196</v>
      </c>
      <c r="J10" s="468">
        <v>196</v>
      </c>
      <c r="K10" s="469" t="s">
        <v>1154</v>
      </c>
      <c r="L10" s="466" t="s">
        <v>307</v>
      </c>
      <c r="M10" s="464" t="s">
        <v>303</v>
      </c>
      <c r="N10" s="470" t="s">
        <v>300</v>
      </c>
      <c r="O10" s="464"/>
      <c r="P10" s="471" t="s">
        <v>308</v>
      </c>
      <c r="Q10" s="128" t="s">
        <v>289</v>
      </c>
      <c r="R10" s="461"/>
    </row>
    <row r="11" spans="1:18" s="129" customFormat="1" ht="33" customHeight="1">
      <c r="A11" s="452">
        <v>7</v>
      </c>
      <c r="B11" s="454" t="s">
        <v>1597</v>
      </c>
      <c r="C11" s="454" t="s">
        <v>1459</v>
      </c>
      <c r="D11" s="463"/>
      <c r="E11" s="464" t="s">
        <v>1497</v>
      </c>
      <c r="F11" s="465" t="s">
        <v>1269</v>
      </c>
      <c r="G11" s="466"/>
      <c r="H11" s="467" t="s">
        <v>306</v>
      </c>
      <c r="I11" s="468">
        <v>96</v>
      </c>
      <c r="J11" s="468">
        <v>96</v>
      </c>
      <c r="K11" s="469" t="s">
        <v>1566</v>
      </c>
      <c r="L11" s="466" t="s">
        <v>1505</v>
      </c>
      <c r="M11" s="464" t="s">
        <v>309</v>
      </c>
      <c r="N11" s="470" t="s">
        <v>310</v>
      </c>
      <c r="O11" s="464"/>
      <c r="P11" s="471" t="s">
        <v>311</v>
      </c>
      <c r="Q11" s="128" t="s">
        <v>289</v>
      </c>
      <c r="R11" s="461"/>
    </row>
    <row r="12" spans="1:18" s="129" customFormat="1" ht="33" customHeight="1">
      <c r="A12" s="452">
        <v>8</v>
      </c>
      <c r="B12" s="454" t="s">
        <v>1597</v>
      </c>
      <c r="C12" s="454" t="s">
        <v>1459</v>
      </c>
      <c r="D12" s="463"/>
      <c r="E12" s="464" t="s">
        <v>1497</v>
      </c>
      <c r="F12" s="465" t="s">
        <v>1270</v>
      </c>
      <c r="G12" s="466"/>
      <c r="H12" s="467" t="s">
        <v>306</v>
      </c>
      <c r="I12" s="468">
        <v>32</v>
      </c>
      <c r="J12" s="468">
        <v>32</v>
      </c>
      <c r="K12" s="469" t="s">
        <v>1566</v>
      </c>
      <c r="L12" s="466" t="s">
        <v>1505</v>
      </c>
      <c r="M12" s="464" t="s">
        <v>309</v>
      </c>
      <c r="N12" s="470" t="s">
        <v>310</v>
      </c>
      <c r="O12" s="464"/>
      <c r="P12" s="471" t="s">
        <v>312</v>
      </c>
      <c r="Q12" s="128" t="s">
        <v>289</v>
      </c>
      <c r="R12" s="461"/>
    </row>
    <row r="13" spans="1:18" s="129" customFormat="1" ht="33" customHeight="1">
      <c r="A13" s="452">
        <v>9</v>
      </c>
      <c r="B13" s="454" t="s">
        <v>1597</v>
      </c>
      <c r="C13" s="454" t="s">
        <v>1459</v>
      </c>
      <c r="D13" s="463"/>
      <c r="E13" s="464" t="s">
        <v>1395</v>
      </c>
      <c r="F13" s="465" t="s">
        <v>1271</v>
      </c>
      <c r="G13" s="466"/>
      <c r="H13" s="467" t="s">
        <v>299</v>
      </c>
      <c r="I13" s="468">
        <v>2245</v>
      </c>
      <c r="J13" s="468">
        <v>269</v>
      </c>
      <c r="K13" s="469" t="s">
        <v>1566</v>
      </c>
      <c r="L13" s="466" t="s">
        <v>1415</v>
      </c>
      <c r="M13" s="464" t="s">
        <v>1416</v>
      </c>
      <c r="N13" s="470" t="s">
        <v>313</v>
      </c>
      <c r="O13" s="464"/>
      <c r="P13" s="471" t="s">
        <v>314</v>
      </c>
      <c r="Q13" s="128" t="s">
        <v>289</v>
      </c>
      <c r="R13" s="461"/>
    </row>
    <row r="14" spans="1:18" s="129" customFormat="1" ht="33" customHeight="1">
      <c r="A14" s="452">
        <v>10</v>
      </c>
      <c r="B14" s="454" t="s">
        <v>1597</v>
      </c>
      <c r="C14" s="454" t="s">
        <v>1459</v>
      </c>
      <c r="D14" s="463"/>
      <c r="E14" s="464" t="s">
        <v>1497</v>
      </c>
      <c r="F14" s="465" t="s">
        <v>1272</v>
      </c>
      <c r="G14" s="466"/>
      <c r="H14" s="467" t="s">
        <v>302</v>
      </c>
      <c r="I14" s="468">
        <v>26</v>
      </c>
      <c r="J14" s="468">
        <v>26</v>
      </c>
      <c r="K14" s="469" t="s">
        <v>1154</v>
      </c>
      <c r="L14" s="466" t="s">
        <v>307</v>
      </c>
      <c r="M14" s="464" t="s">
        <v>303</v>
      </c>
      <c r="N14" s="472" t="s">
        <v>315</v>
      </c>
      <c r="O14" s="464"/>
      <c r="P14" s="471" t="s">
        <v>316</v>
      </c>
      <c r="Q14" s="128" t="s">
        <v>289</v>
      </c>
      <c r="R14" s="461"/>
    </row>
    <row r="15" spans="1:18" s="176" customFormat="1" ht="33" customHeight="1">
      <c r="A15" s="473">
        <v>11</v>
      </c>
      <c r="B15" s="474" t="s">
        <v>1459</v>
      </c>
      <c r="C15" s="475" t="s">
        <v>317</v>
      </c>
      <c r="D15" s="476"/>
      <c r="E15" s="477" t="s">
        <v>1390</v>
      </c>
      <c r="F15" s="478" t="s">
        <v>318</v>
      </c>
      <c r="G15" s="478" t="s">
        <v>295</v>
      </c>
      <c r="H15" s="473" t="s">
        <v>1398</v>
      </c>
      <c r="I15" s="479">
        <v>100</v>
      </c>
      <c r="J15" s="479">
        <v>100</v>
      </c>
      <c r="K15" s="480" t="s">
        <v>1412</v>
      </c>
      <c r="L15" s="473" t="s">
        <v>1415</v>
      </c>
      <c r="M15" s="477" t="s">
        <v>296</v>
      </c>
      <c r="N15" s="481" t="s">
        <v>297</v>
      </c>
      <c r="O15" s="477" t="s">
        <v>1498</v>
      </c>
      <c r="P15" s="482"/>
      <c r="Q15" s="128" t="s">
        <v>319</v>
      </c>
      <c r="R15" s="440"/>
    </row>
    <row r="16" spans="1:18" s="176" customFormat="1" ht="33" customHeight="1">
      <c r="A16" s="452">
        <v>12</v>
      </c>
      <c r="B16" s="483" t="s">
        <v>1459</v>
      </c>
      <c r="C16" s="484" t="s">
        <v>1503</v>
      </c>
      <c r="D16" s="485"/>
      <c r="E16" s="452" t="s">
        <v>1497</v>
      </c>
      <c r="F16" s="459" t="s">
        <v>320</v>
      </c>
      <c r="G16" s="456" t="s">
        <v>321</v>
      </c>
      <c r="H16" s="452" t="s">
        <v>322</v>
      </c>
      <c r="I16" s="458">
        <v>350</v>
      </c>
      <c r="J16" s="486">
        <v>350</v>
      </c>
      <c r="K16" s="458" t="s">
        <v>1412</v>
      </c>
      <c r="L16" s="452" t="s">
        <v>307</v>
      </c>
      <c r="M16" s="456" t="s">
        <v>303</v>
      </c>
      <c r="N16" s="487" t="s">
        <v>323</v>
      </c>
      <c r="O16" s="488" t="s">
        <v>1512</v>
      </c>
      <c r="P16" s="489" t="s">
        <v>324</v>
      </c>
      <c r="Q16" s="128" t="s">
        <v>289</v>
      </c>
      <c r="R16" s="461"/>
    </row>
    <row r="17" spans="1:18" s="176" customFormat="1" ht="33" customHeight="1">
      <c r="A17" s="452">
        <v>13</v>
      </c>
      <c r="B17" s="453" t="s">
        <v>1459</v>
      </c>
      <c r="C17" s="454" t="s">
        <v>1499</v>
      </c>
      <c r="D17" s="455"/>
      <c r="E17" s="456" t="s">
        <v>1390</v>
      </c>
      <c r="F17" s="459" t="s">
        <v>325</v>
      </c>
      <c r="G17" s="452" t="s">
        <v>326</v>
      </c>
      <c r="H17" s="452" t="s">
        <v>327</v>
      </c>
      <c r="I17" s="458">
        <v>500</v>
      </c>
      <c r="J17" s="458">
        <v>500</v>
      </c>
      <c r="K17" s="458" t="s">
        <v>1412</v>
      </c>
      <c r="L17" s="452" t="s">
        <v>1502</v>
      </c>
      <c r="M17" s="456" t="s">
        <v>1416</v>
      </c>
      <c r="N17" s="459" t="s">
        <v>297</v>
      </c>
      <c r="O17" s="456" t="s">
        <v>1498</v>
      </c>
      <c r="P17" s="489" t="s">
        <v>328</v>
      </c>
      <c r="Q17" s="128" t="s">
        <v>289</v>
      </c>
      <c r="R17" s="461"/>
    </row>
    <row r="18" spans="1:19" ht="33" customHeight="1">
      <c r="A18" s="473">
        <v>14</v>
      </c>
      <c r="B18" s="474" t="s">
        <v>1459</v>
      </c>
      <c r="C18" s="490" t="s">
        <v>317</v>
      </c>
      <c r="D18" s="476"/>
      <c r="E18" s="477" t="s">
        <v>1390</v>
      </c>
      <c r="F18" s="478" t="s">
        <v>329</v>
      </c>
      <c r="G18" s="478" t="s">
        <v>330</v>
      </c>
      <c r="H18" s="473" t="s">
        <v>327</v>
      </c>
      <c r="I18" s="479">
        <v>1650</v>
      </c>
      <c r="J18" s="479">
        <v>500</v>
      </c>
      <c r="K18" s="480" t="s">
        <v>1501</v>
      </c>
      <c r="L18" s="473" t="s">
        <v>1415</v>
      </c>
      <c r="M18" s="477" t="s">
        <v>331</v>
      </c>
      <c r="N18" s="481" t="s">
        <v>297</v>
      </c>
      <c r="O18" s="477" t="s">
        <v>1498</v>
      </c>
      <c r="P18" s="482"/>
      <c r="Q18" s="128" t="s">
        <v>319</v>
      </c>
      <c r="S18" s="173"/>
    </row>
    <row r="19" spans="1:19" ht="33" customHeight="1">
      <c r="A19" s="452">
        <v>15</v>
      </c>
      <c r="B19" s="453" t="s">
        <v>1459</v>
      </c>
      <c r="C19" s="454" t="s">
        <v>1499</v>
      </c>
      <c r="D19" s="455"/>
      <c r="E19" s="456" t="s">
        <v>1390</v>
      </c>
      <c r="F19" s="457" t="s">
        <v>332</v>
      </c>
      <c r="G19" s="452" t="s">
        <v>333</v>
      </c>
      <c r="H19" s="452" t="s">
        <v>1398</v>
      </c>
      <c r="I19" s="458">
        <v>120</v>
      </c>
      <c r="J19" s="458">
        <v>120</v>
      </c>
      <c r="K19" s="458" t="s">
        <v>1412</v>
      </c>
      <c r="L19" s="452" t="s">
        <v>1415</v>
      </c>
      <c r="M19" s="456" t="s">
        <v>331</v>
      </c>
      <c r="N19" s="459" t="s">
        <v>297</v>
      </c>
      <c r="O19" s="456" t="s">
        <v>1498</v>
      </c>
      <c r="P19" s="460" t="s">
        <v>334</v>
      </c>
      <c r="Q19" s="128" t="s">
        <v>289</v>
      </c>
      <c r="R19" s="461"/>
      <c r="S19" s="173"/>
    </row>
    <row r="20" spans="1:18" s="18" customFormat="1" ht="33" customHeight="1">
      <c r="A20" s="473">
        <v>16</v>
      </c>
      <c r="B20" s="474" t="s">
        <v>1459</v>
      </c>
      <c r="C20" s="490" t="s">
        <v>317</v>
      </c>
      <c r="D20" s="476"/>
      <c r="E20" s="477" t="s">
        <v>1390</v>
      </c>
      <c r="F20" s="478" t="s">
        <v>335</v>
      </c>
      <c r="G20" s="478" t="s">
        <v>330</v>
      </c>
      <c r="H20" s="473" t="s">
        <v>1398</v>
      </c>
      <c r="I20" s="479">
        <v>710</v>
      </c>
      <c r="J20" s="479">
        <v>710</v>
      </c>
      <c r="K20" s="480" t="s">
        <v>1412</v>
      </c>
      <c r="L20" s="473" t="s">
        <v>1415</v>
      </c>
      <c r="M20" s="477" t="s">
        <v>331</v>
      </c>
      <c r="N20" s="481" t="s">
        <v>297</v>
      </c>
      <c r="O20" s="477" t="s">
        <v>1498</v>
      </c>
      <c r="P20" s="482"/>
      <c r="Q20" s="128" t="s">
        <v>319</v>
      </c>
      <c r="R20" s="491"/>
    </row>
    <row r="21" spans="1:18" s="176" customFormat="1" ht="33" customHeight="1">
      <c r="A21" s="452">
        <v>17</v>
      </c>
      <c r="B21" s="453" t="s">
        <v>1459</v>
      </c>
      <c r="C21" s="454" t="s">
        <v>1413</v>
      </c>
      <c r="D21" s="455"/>
      <c r="E21" s="456" t="s">
        <v>1390</v>
      </c>
      <c r="F21" s="457" t="s">
        <v>336</v>
      </c>
      <c r="G21" s="452" t="s">
        <v>330</v>
      </c>
      <c r="H21" s="452" t="s">
        <v>327</v>
      </c>
      <c r="I21" s="458">
        <v>540</v>
      </c>
      <c r="J21" s="458">
        <v>540</v>
      </c>
      <c r="K21" s="458" t="s">
        <v>1412</v>
      </c>
      <c r="L21" s="452" t="s">
        <v>1415</v>
      </c>
      <c r="M21" s="456" t="s">
        <v>331</v>
      </c>
      <c r="N21" s="459" t="s">
        <v>297</v>
      </c>
      <c r="O21" s="456" t="s">
        <v>1498</v>
      </c>
      <c r="P21" s="460" t="s">
        <v>337</v>
      </c>
      <c r="Q21" s="128" t="s">
        <v>289</v>
      </c>
      <c r="R21" s="461"/>
    </row>
    <row r="22" spans="1:18" s="176" customFormat="1" ht="33" customHeight="1">
      <c r="A22" s="452">
        <v>18</v>
      </c>
      <c r="B22" s="453" t="s">
        <v>1459</v>
      </c>
      <c r="C22" s="454" t="s">
        <v>1413</v>
      </c>
      <c r="D22" s="455"/>
      <c r="E22" s="456" t="s">
        <v>1390</v>
      </c>
      <c r="F22" s="457" t="s">
        <v>338</v>
      </c>
      <c r="G22" s="452" t="s">
        <v>330</v>
      </c>
      <c r="H22" s="452" t="s">
        <v>1036</v>
      </c>
      <c r="I22" s="458">
        <v>539</v>
      </c>
      <c r="J22" s="458">
        <v>539</v>
      </c>
      <c r="K22" s="458" t="s">
        <v>1412</v>
      </c>
      <c r="L22" s="452" t="s">
        <v>1415</v>
      </c>
      <c r="M22" s="456" t="s">
        <v>331</v>
      </c>
      <c r="N22" s="459" t="s">
        <v>297</v>
      </c>
      <c r="O22" s="456" t="s">
        <v>1498</v>
      </c>
      <c r="P22" s="460" t="s">
        <v>339</v>
      </c>
      <c r="Q22" s="128" t="s">
        <v>289</v>
      </c>
      <c r="R22" s="461"/>
    </row>
    <row r="23" spans="1:19" s="176" customFormat="1" ht="38.25" customHeight="1">
      <c r="A23" s="452">
        <v>19</v>
      </c>
      <c r="B23" s="453" t="s">
        <v>1413</v>
      </c>
      <c r="C23" s="463" t="s">
        <v>1413</v>
      </c>
      <c r="D23" s="456"/>
      <c r="E23" s="456" t="s">
        <v>1395</v>
      </c>
      <c r="F23" s="457" t="s">
        <v>340</v>
      </c>
      <c r="G23" s="452"/>
      <c r="H23" s="452" t="s">
        <v>1036</v>
      </c>
      <c r="I23" s="458">
        <v>18280</v>
      </c>
      <c r="J23" s="458">
        <v>1200</v>
      </c>
      <c r="K23" s="458" t="s">
        <v>1501</v>
      </c>
      <c r="L23" s="452" t="s">
        <v>1415</v>
      </c>
      <c r="M23" s="456" t="s">
        <v>1416</v>
      </c>
      <c r="N23" s="459" t="s">
        <v>341</v>
      </c>
      <c r="O23" s="456"/>
      <c r="P23" s="460" t="s">
        <v>342</v>
      </c>
      <c r="Q23" s="128" t="s">
        <v>289</v>
      </c>
      <c r="R23" s="492"/>
      <c r="S23" s="128"/>
    </row>
    <row r="24" spans="1:18" s="176" customFormat="1" ht="30" customHeight="1">
      <c r="A24" s="452">
        <v>20</v>
      </c>
      <c r="B24" s="456" t="s">
        <v>1413</v>
      </c>
      <c r="C24" s="464" t="s">
        <v>1503</v>
      </c>
      <c r="D24" s="456"/>
      <c r="E24" s="456" t="s">
        <v>1390</v>
      </c>
      <c r="F24" s="493" t="s">
        <v>343</v>
      </c>
      <c r="G24" s="456" t="s">
        <v>344</v>
      </c>
      <c r="H24" s="452" t="s">
        <v>1398</v>
      </c>
      <c r="I24" s="458">
        <v>20</v>
      </c>
      <c r="J24" s="458">
        <v>20</v>
      </c>
      <c r="K24" s="458" t="s">
        <v>1412</v>
      </c>
      <c r="L24" s="456" t="s">
        <v>345</v>
      </c>
      <c r="M24" s="456" t="s">
        <v>1416</v>
      </c>
      <c r="N24" s="459" t="s">
        <v>346</v>
      </c>
      <c r="O24" s="494" t="s">
        <v>347</v>
      </c>
      <c r="P24" s="460" t="s">
        <v>348</v>
      </c>
      <c r="Q24" s="128" t="s">
        <v>289</v>
      </c>
      <c r="R24" s="461"/>
    </row>
    <row r="25" spans="1:18" s="176" customFormat="1" ht="33" customHeight="1">
      <c r="A25" s="452">
        <v>21</v>
      </c>
      <c r="B25" s="453" t="s">
        <v>1413</v>
      </c>
      <c r="C25" s="454" t="s">
        <v>1446</v>
      </c>
      <c r="D25" s="455"/>
      <c r="E25" s="456" t="s">
        <v>1390</v>
      </c>
      <c r="F25" s="459" t="s">
        <v>349</v>
      </c>
      <c r="G25" s="452" t="s">
        <v>295</v>
      </c>
      <c r="H25" s="452" t="s">
        <v>1036</v>
      </c>
      <c r="I25" s="458">
        <v>500</v>
      </c>
      <c r="J25" s="458">
        <v>300</v>
      </c>
      <c r="K25" s="458" t="s">
        <v>1501</v>
      </c>
      <c r="L25" s="452" t="s">
        <v>1415</v>
      </c>
      <c r="M25" s="456" t="s">
        <v>296</v>
      </c>
      <c r="N25" s="459" t="s">
        <v>297</v>
      </c>
      <c r="O25" s="495"/>
      <c r="P25" s="489" t="s">
        <v>350</v>
      </c>
      <c r="Q25" s="128" t="s">
        <v>289</v>
      </c>
      <c r="R25" s="461"/>
    </row>
    <row r="26" spans="1:18" s="176" customFormat="1" ht="39.75" customHeight="1">
      <c r="A26" s="473">
        <v>22</v>
      </c>
      <c r="B26" s="474" t="s">
        <v>1413</v>
      </c>
      <c r="C26" s="490" t="s">
        <v>317</v>
      </c>
      <c r="D26" s="476"/>
      <c r="E26" s="477" t="s">
        <v>1390</v>
      </c>
      <c r="F26" s="478" t="s">
        <v>351</v>
      </c>
      <c r="G26" s="478" t="s">
        <v>295</v>
      </c>
      <c r="H26" s="473" t="s">
        <v>1036</v>
      </c>
      <c r="I26" s="479">
        <v>500</v>
      </c>
      <c r="J26" s="479">
        <v>300</v>
      </c>
      <c r="K26" s="480" t="s">
        <v>1501</v>
      </c>
      <c r="L26" s="473" t="s">
        <v>1415</v>
      </c>
      <c r="M26" s="477" t="s">
        <v>296</v>
      </c>
      <c r="N26" s="481" t="s">
        <v>297</v>
      </c>
      <c r="O26" s="496"/>
      <c r="P26" s="497"/>
      <c r="Q26" s="128" t="s">
        <v>319</v>
      </c>
      <c r="R26" s="440"/>
    </row>
    <row r="27" spans="1:18" s="176" customFormat="1" ht="37.5" customHeight="1">
      <c r="A27" s="452">
        <v>23</v>
      </c>
      <c r="B27" s="453" t="s">
        <v>1413</v>
      </c>
      <c r="C27" s="463" t="s">
        <v>1506</v>
      </c>
      <c r="D27" s="455"/>
      <c r="E27" s="456" t="s">
        <v>1390</v>
      </c>
      <c r="F27" s="457" t="s">
        <v>352</v>
      </c>
      <c r="G27" s="452" t="s">
        <v>295</v>
      </c>
      <c r="H27" s="452" t="s">
        <v>1398</v>
      </c>
      <c r="I27" s="458">
        <v>150</v>
      </c>
      <c r="J27" s="458">
        <v>150</v>
      </c>
      <c r="K27" s="458" t="s">
        <v>1412</v>
      </c>
      <c r="L27" s="452" t="s">
        <v>1415</v>
      </c>
      <c r="M27" s="456" t="s">
        <v>296</v>
      </c>
      <c r="N27" s="459" t="s">
        <v>297</v>
      </c>
      <c r="O27" s="456" t="s">
        <v>1498</v>
      </c>
      <c r="P27" s="460" t="s">
        <v>353</v>
      </c>
      <c r="Q27" s="128" t="s">
        <v>289</v>
      </c>
      <c r="R27" s="461"/>
    </row>
    <row r="28" spans="1:19" ht="39.75" customHeight="1">
      <c r="A28" s="452">
        <v>24</v>
      </c>
      <c r="B28" s="453" t="s">
        <v>1413</v>
      </c>
      <c r="C28" s="463" t="s">
        <v>1506</v>
      </c>
      <c r="D28" s="455"/>
      <c r="E28" s="456" t="s">
        <v>1390</v>
      </c>
      <c r="F28" s="457" t="s">
        <v>354</v>
      </c>
      <c r="G28" s="452" t="s">
        <v>295</v>
      </c>
      <c r="H28" s="452" t="s">
        <v>1398</v>
      </c>
      <c r="I28" s="458">
        <v>150</v>
      </c>
      <c r="J28" s="458">
        <v>150</v>
      </c>
      <c r="K28" s="458" t="s">
        <v>1412</v>
      </c>
      <c r="L28" s="452" t="s">
        <v>1415</v>
      </c>
      <c r="M28" s="456" t="s">
        <v>296</v>
      </c>
      <c r="N28" s="459" t="s">
        <v>297</v>
      </c>
      <c r="O28" s="456" t="s">
        <v>1498</v>
      </c>
      <c r="P28" s="460" t="s">
        <v>355</v>
      </c>
      <c r="Q28" s="128" t="s">
        <v>289</v>
      </c>
      <c r="R28" s="461"/>
      <c r="S28" s="173"/>
    </row>
    <row r="29" spans="1:18" s="176" customFormat="1" ht="48.75" customHeight="1">
      <c r="A29" s="452">
        <v>25</v>
      </c>
      <c r="B29" s="453" t="s">
        <v>1413</v>
      </c>
      <c r="C29" s="463" t="s">
        <v>1506</v>
      </c>
      <c r="D29" s="455"/>
      <c r="E29" s="452" t="s">
        <v>1497</v>
      </c>
      <c r="F29" s="459" t="s">
        <v>356</v>
      </c>
      <c r="G29" s="452" t="s">
        <v>357</v>
      </c>
      <c r="H29" s="466" t="s">
        <v>322</v>
      </c>
      <c r="I29" s="458">
        <v>800</v>
      </c>
      <c r="J29" s="458">
        <v>700</v>
      </c>
      <c r="K29" s="468" t="s">
        <v>1501</v>
      </c>
      <c r="L29" s="452" t="s">
        <v>307</v>
      </c>
      <c r="M29" s="456" t="s">
        <v>303</v>
      </c>
      <c r="N29" s="459" t="s">
        <v>358</v>
      </c>
      <c r="O29" s="456" t="s">
        <v>1512</v>
      </c>
      <c r="P29" s="460" t="s">
        <v>359</v>
      </c>
      <c r="Q29" s="128" t="s">
        <v>289</v>
      </c>
      <c r="R29" s="461"/>
    </row>
    <row r="30" spans="1:18" s="176" customFormat="1" ht="45" customHeight="1">
      <c r="A30" s="452">
        <v>26</v>
      </c>
      <c r="B30" s="453" t="s">
        <v>1413</v>
      </c>
      <c r="C30" s="454" t="s">
        <v>1508</v>
      </c>
      <c r="D30" s="455"/>
      <c r="E30" s="452" t="s">
        <v>1497</v>
      </c>
      <c r="F30" s="457" t="s">
        <v>360</v>
      </c>
      <c r="G30" s="452" t="s">
        <v>361</v>
      </c>
      <c r="H30" s="452" t="s">
        <v>322</v>
      </c>
      <c r="I30" s="458">
        <v>2500</v>
      </c>
      <c r="J30" s="458">
        <v>1500</v>
      </c>
      <c r="K30" s="458" t="s">
        <v>1501</v>
      </c>
      <c r="L30" s="452" t="s">
        <v>362</v>
      </c>
      <c r="M30" s="456" t="s">
        <v>303</v>
      </c>
      <c r="N30" s="459" t="s">
        <v>363</v>
      </c>
      <c r="O30" s="456" t="s">
        <v>1512</v>
      </c>
      <c r="P30" s="460" t="s">
        <v>364</v>
      </c>
      <c r="Q30" s="128" t="s">
        <v>289</v>
      </c>
      <c r="R30" s="461"/>
    </row>
    <row r="31" spans="1:18" s="176" customFormat="1" ht="30.75" customHeight="1">
      <c r="A31" s="452">
        <v>27</v>
      </c>
      <c r="B31" s="483" t="s">
        <v>1413</v>
      </c>
      <c r="C31" s="484" t="s">
        <v>1503</v>
      </c>
      <c r="D31" s="485"/>
      <c r="E31" s="452" t="s">
        <v>1497</v>
      </c>
      <c r="F31" s="459" t="s">
        <v>365</v>
      </c>
      <c r="G31" s="456" t="s">
        <v>366</v>
      </c>
      <c r="H31" s="452" t="s">
        <v>367</v>
      </c>
      <c r="I31" s="458">
        <v>150</v>
      </c>
      <c r="J31" s="486">
        <v>150</v>
      </c>
      <c r="K31" s="458" t="s">
        <v>1412</v>
      </c>
      <c r="L31" s="452" t="s">
        <v>307</v>
      </c>
      <c r="M31" s="456" t="s">
        <v>303</v>
      </c>
      <c r="N31" s="498" t="s">
        <v>323</v>
      </c>
      <c r="O31" s="488" t="s">
        <v>1512</v>
      </c>
      <c r="P31" s="489" t="s">
        <v>368</v>
      </c>
      <c r="Q31" s="128" t="s">
        <v>289</v>
      </c>
      <c r="R31" s="461"/>
    </row>
    <row r="32" spans="1:18" s="176" customFormat="1" ht="30.75" customHeight="1">
      <c r="A32" s="452">
        <v>28</v>
      </c>
      <c r="B32" s="453" t="s">
        <v>1413</v>
      </c>
      <c r="C32" s="454" t="s">
        <v>1413</v>
      </c>
      <c r="D32" s="455"/>
      <c r="E32" s="456" t="s">
        <v>1497</v>
      </c>
      <c r="F32" s="457" t="s">
        <v>369</v>
      </c>
      <c r="G32" s="452" t="s">
        <v>370</v>
      </c>
      <c r="H32" s="452" t="s">
        <v>1500</v>
      </c>
      <c r="I32" s="458">
        <v>242</v>
      </c>
      <c r="J32" s="458">
        <v>242</v>
      </c>
      <c r="K32" s="458" t="s">
        <v>1412</v>
      </c>
      <c r="L32" s="452" t="s">
        <v>1505</v>
      </c>
      <c r="M32" s="456" t="s">
        <v>303</v>
      </c>
      <c r="N32" s="487" t="s">
        <v>371</v>
      </c>
      <c r="O32" s="452" t="s">
        <v>372</v>
      </c>
      <c r="P32" s="460" t="s">
        <v>373</v>
      </c>
      <c r="Q32" s="128" t="s">
        <v>289</v>
      </c>
      <c r="R32" s="461"/>
    </row>
    <row r="33" spans="1:18" s="176" customFormat="1" ht="34.5" customHeight="1">
      <c r="A33" s="452">
        <v>29</v>
      </c>
      <c r="B33" s="453" t="s">
        <v>1413</v>
      </c>
      <c r="C33" s="454" t="s">
        <v>1413</v>
      </c>
      <c r="D33" s="455"/>
      <c r="E33" s="456" t="s">
        <v>1390</v>
      </c>
      <c r="F33" s="457" t="s">
        <v>374</v>
      </c>
      <c r="G33" s="456" t="s">
        <v>1626</v>
      </c>
      <c r="H33" s="452" t="s">
        <v>1500</v>
      </c>
      <c r="I33" s="458">
        <v>22</v>
      </c>
      <c r="J33" s="458">
        <v>22</v>
      </c>
      <c r="K33" s="458" t="s">
        <v>1412</v>
      </c>
      <c r="L33" s="452" t="s">
        <v>1502</v>
      </c>
      <c r="M33" s="456" t="s">
        <v>1393</v>
      </c>
      <c r="N33" s="487" t="s">
        <v>375</v>
      </c>
      <c r="O33" s="456" t="s">
        <v>376</v>
      </c>
      <c r="P33" s="489" t="s">
        <v>377</v>
      </c>
      <c r="Q33" s="128" t="s">
        <v>289</v>
      </c>
      <c r="R33" s="461"/>
    </row>
    <row r="34" spans="1:18" s="176" customFormat="1" ht="39.75" customHeight="1">
      <c r="A34" s="452">
        <v>30</v>
      </c>
      <c r="B34" s="453" t="s">
        <v>1413</v>
      </c>
      <c r="C34" s="454" t="s">
        <v>1503</v>
      </c>
      <c r="D34" s="499"/>
      <c r="E34" s="456" t="s">
        <v>1153</v>
      </c>
      <c r="F34" s="459" t="s">
        <v>378</v>
      </c>
      <c r="G34" s="452" t="s">
        <v>1273</v>
      </c>
      <c r="H34" s="452" t="s">
        <v>1495</v>
      </c>
      <c r="I34" s="458">
        <v>1351</v>
      </c>
      <c r="J34" s="458">
        <v>200</v>
      </c>
      <c r="K34" s="458" t="s">
        <v>1156</v>
      </c>
      <c r="L34" s="452" t="s">
        <v>1155</v>
      </c>
      <c r="M34" s="456" t="s">
        <v>1568</v>
      </c>
      <c r="N34" s="470" t="s">
        <v>313</v>
      </c>
      <c r="O34" s="456" t="s">
        <v>1569</v>
      </c>
      <c r="P34" s="460" t="s">
        <v>379</v>
      </c>
      <c r="Q34" s="128" t="s">
        <v>289</v>
      </c>
      <c r="R34" s="461"/>
    </row>
    <row r="35" spans="1:18" s="176" customFormat="1" ht="35.25" customHeight="1">
      <c r="A35" s="452">
        <v>31</v>
      </c>
      <c r="B35" s="453" t="s">
        <v>1413</v>
      </c>
      <c r="C35" s="454" t="s">
        <v>1503</v>
      </c>
      <c r="D35" s="500"/>
      <c r="E35" s="456" t="s">
        <v>1153</v>
      </c>
      <c r="F35" s="459" t="s">
        <v>380</v>
      </c>
      <c r="G35" s="452" t="s">
        <v>1274</v>
      </c>
      <c r="H35" s="452" t="s">
        <v>1495</v>
      </c>
      <c r="I35" s="458">
        <v>2769</v>
      </c>
      <c r="J35" s="458">
        <v>400</v>
      </c>
      <c r="K35" s="458" t="s">
        <v>1156</v>
      </c>
      <c r="L35" s="452" t="s">
        <v>1155</v>
      </c>
      <c r="M35" s="456" t="s">
        <v>1568</v>
      </c>
      <c r="N35" s="470" t="s">
        <v>313</v>
      </c>
      <c r="O35" s="456" t="s">
        <v>1569</v>
      </c>
      <c r="P35" s="460" t="s">
        <v>381</v>
      </c>
      <c r="Q35" s="128" t="s">
        <v>289</v>
      </c>
      <c r="R35" s="461"/>
    </row>
    <row r="36" spans="1:18" s="176" customFormat="1" ht="35.25" customHeight="1">
      <c r="A36" s="452">
        <v>32</v>
      </c>
      <c r="B36" s="453" t="s">
        <v>1413</v>
      </c>
      <c r="C36" s="454" t="s">
        <v>1503</v>
      </c>
      <c r="D36" s="500"/>
      <c r="E36" s="456" t="s">
        <v>1153</v>
      </c>
      <c r="F36" s="459" t="s">
        <v>382</v>
      </c>
      <c r="G36" s="452" t="s">
        <v>1275</v>
      </c>
      <c r="H36" s="452" t="s">
        <v>1495</v>
      </c>
      <c r="I36" s="458">
        <v>1369</v>
      </c>
      <c r="J36" s="458">
        <v>300</v>
      </c>
      <c r="K36" s="458" t="s">
        <v>1156</v>
      </c>
      <c r="L36" s="452" t="s">
        <v>1155</v>
      </c>
      <c r="M36" s="456" t="s">
        <v>1568</v>
      </c>
      <c r="N36" s="470" t="s">
        <v>313</v>
      </c>
      <c r="O36" s="456" t="s">
        <v>1569</v>
      </c>
      <c r="P36" s="460" t="s">
        <v>383</v>
      </c>
      <c r="Q36" s="128" t="s">
        <v>289</v>
      </c>
      <c r="R36" s="461"/>
    </row>
    <row r="37" spans="1:18" s="176" customFormat="1" ht="35.25" customHeight="1">
      <c r="A37" s="452">
        <v>33</v>
      </c>
      <c r="B37" s="453" t="s">
        <v>1413</v>
      </c>
      <c r="C37" s="454" t="s">
        <v>1506</v>
      </c>
      <c r="D37" s="500"/>
      <c r="E37" s="456" t="s">
        <v>1390</v>
      </c>
      <c r="F37" s="459" t="s">
        <v>384</v>
      </c>
      <c r="G37" s="452"/>
      <c r="H37" s="452" t="s">
        <v>385</v>
      </c>
      <c r="I37" s="458">
        <v>610</v>
      </c>
      <c r="J37" s="458">
        <v>300</v>
      </c>
      <c r="K37" s="458" t="s">
        <v>1501</v>
      </c>
      <c r="L37" s="452" t="s">
        <v>1400</v>
      </c>
      <c r="M37" s="456" t="s">
        <v>1393</v>
      </c>
      <c r="N37" s="470" t="s">
        <v>313</v>
      </c>
      <c r="O37" s="456"/>
      <c r="P37" s="460" t="s">
        <v>386</v>
      </c>
      <c r="Q37" s="128" t="s">
        <v>289</v>
      </c>
      <c r="R37" s="461"/>
    </row>
    <row r="38" spans="1:18" s="176" customFormat="1" ht="35.25" customHeight="1">
      <c r="A38" s="452">
        <v>34</v>
      </c>
      <c r="B38" s="453" t="s">
        <v>1413</v>
      </c>
      <c r="C38" s="454" t="s">
        <v>1506</v>
      </c>
      <c r="D38" s="500"/>
      <c r="E38" s="456" t="s">
        <v>1390</v>
      </c>
      <c r="F38" s="457" t="s">
        <v>387</v>
      </c>
      <c r="G38" s="452" t="s">
        <v>388</v>
      </c>
      <c r="H38" s="452" t="s">
        <v>1398</v>
      </c>
      <c r="I38" s="458">
        <v>105</v>
      </c>
      <c r="J38" s="458">
        <v>105</v>
      </c>
      <c r="K38" s="458" t="s">
        <v>1412</v>
      </c>
      <c r="L38" s="452" t="s">
        <v>1415</v>
      </c>
      <c r="M38" s="456" t="s">
        <v>1393</v>
      </c>
      <c r="N38" s="470" t="s">
        <v>313</v>
      </c>
      <c r="O38" s="456"/>
      <c r="P38" s="460" t="s">
        <v>389</v>
      </c>
      <c r="Q38" s="128" t="s">
        <v>289</v>
      </c>
      <c r="R38" s="461"/>
    </row>
    <row r="39" spans="1:18" s="176" customFormat="1" ht="35.25" customHeight="1">
      <c r="A39" s="452">
        <v>35</v>
      </c>
      <c r="B39" s="453" t="s">
        <v>1413</v>
      </c>
      <c r="C39" s="454" t="s">
        <v>1506</v>
      </c>
      <c r="D39" s="501"/>
      <c r="E39" s="456" t="s">
        <v>1390</v>
      </c>
      <c r="F39" s="459" t="s">
        <v>390</v>
      </c>
      <c r="G39" s="452"/>
      <c r="H39" s="452" t="s">
        <v>1398</v>
      </c>
      <c r="I39" s="458">
        <v>200</v>
      </c>
      <c r="J39" s="458">
        <v>160</v>
      </c>
      <c r="K39" s="458" t="s">
        <v>1501</v>
      </c>
      <c r="L39" s="452" t="s">
        <v>1392</v>
      </c>
      <c r="M39" s="456" t="s">
        <v>1393</v>
      </c>
      <c r="N39" s="470" t="s">
        <v>313</v>
      </c>
      <c r="O39" s="456"/>
      <c r="P39" s="460" t="s">
        <v>391</v>
      </c>
      <c r="Q39" s="128" t="s">
        <v>289</v>
      </c>
      <c r="R39" s="461"/>
    </row>
    <row r="40" spans="1:18" s="176" customFormat="1" ht="39.75" customHeight="1">
      <c r="A40" s="452">
        <v>36</v>
      </c>
      <c r="B40" s="453" t="s">
        <v>1413</v>
      </c>
      <c r="C40" s="454" t="s">
        <v>1499</v>
      </c>
      <c r="D40" s="455"/>
      <c r="E40" s="456" t="s">
        <v>1497</v>
      </c>
      <c r="F40" s="457" t="s">
        <v>392</v>
      </c>
      <c r="G40" s="456" t="s">
        <v>393</v>
      </c>
      <c r="H40" s="452" t="s">
        <v>394</v>
      </c>
      <c r="I40" s="458">
        <v>100</v>
      </c>
      <c r="J40" s="458">
        <v>100</v>
      </c>
      <c r="K40" s="458" t="s">
        <v>1412</v>
      </c>
      <c r="L40" s="452" t="s">
        <v>1502</v>
      </c>
      <c r="M40" s="456" t="s">
        <v>395</v>
      </c>
      <c r="N40" s="487" t="s">
        <v>375</v>
      </c>
      <c r="O40" s="456" t="s">
        <v>1616</v>
      </c>
      <c r="P40" s="489" t="s">
        <v>396</v>
      </c>
      <c r="Q40" s="128" t="s">
        <v>289</v>
      </c>
      <c r="R40" s="461"/>
    </row>
    <row r="41" spans="1:18" s="176" customFormat="1" ht="30.75" customHeight="1">
      <c r="A41" s="502">
        <v>37</v>
      </c>
      <c r="B41" s="503" t="s">
        <v>1413</v>
      </c>
      <c r="C41" s="504" t="s">
        <v>1389</v>
      </c>
      <c r="D41" s="505"/>
      <c r="E41" s="506" t="s">
        <v>1390</v>
      </c>
      <c r="F41" s="507" t="s">
        <v>397</v>
      </c>
      <c r="G41" s="502" t="s">
        <v>330</v>
      </c>
      <c r="H41" s="502" t="s">
        <v>1036</v>
      </c>
      <c r="I41" s="508">
        <v>1100</v>
      </c>
      <c r="J41" s="508">
        <v>400</v>
      </c>
      <c r="K41" s="508" t="s">
        <v>1501</v>
      </c>
      <c r="L41" s="502" t="s">
        <v>1415</v>
      </c>
      <c r="M41" s="506" t="s">
        <v>331</v>
      </c>
      <c r="N41" s="509" t="s">
        <v>297</v>
      </c>
      <c r="O41" s="510"/>
      <c r="P41" s="511" t="s">
        <v>398</v>
      </c>
      <c r="Q41" s="128" t="s">
        <v>399</v>
      </c>
      <c r="R41" s="461"/>
    </row>
    <row r="42" spans="1:18" s="176" customFormat="1" ht="30.75" customHeight="1">
      <c r="A42" s="452">
        <v>38</v>
      </c>
      <c r="B42" s="453" t="s">
        <v>400</v>
      </c>
      <c r="C42" s="512" t="s">
        <v>401</v>
      </c>
      <c r="D42" s="513"/>
      <c r="E42" s="456" t="s">
        <v>402</v>
      </c>
      <c r="F42" s="457" t="s">
        <v>403</v>
      </c>
      <c r="G42" s="452" t="s">
        <v>404</v>
      </c>
      <c r="H42" s="452" t="s">
        <v>405</v>
      </c>
      <c r="I42" s="458">
        <v>293</v>
      </c>
      <c r="J42" s="458">
        <v>293</v>
      </c>
      <c r="K42" s="458" t="s">
        <v>406</v>
      </c>
      <c r="L42" s="452" t="s">
        <v>407</v>
      </c>
      <c r="M42" s="456" t="s">
        <v>408</v>
      </c>
      <c r="N42" s="470" t="s">
        <v>409</v>
      </c>
      <c r="O42" s="456"/>
      <c r="P42" s="460" t="s">
        <v>410</v>
      </c>
      <c r="Q42" s="128" t="s">
        <v>411</v>
      </c>
      <c r="R42" s="461"/>
    </row>
    <row r="43" spans="1:18" s="129" customFormat="1" ht="30.75" customHeight="1">
      <c r="A43" s="452">
        <v>39</v>
      </c>
      <c r="B43" s="454" t="s">
        <v>412</v>
      </c>
      <c r="C43" s="512" t="s">
        <v>400</v>
      </c>
      <c r="D43" s="514"/>
      <c r="E43" s="464" t="s">
        <v>402</v>
      </c>
      <c r="F43" s="465" t="s">
        <v>1276</v>
      </c>
      <c r="G43" s="466"/>
      <c r="H43" s="466" t="s">
        <v>405</v>
      </c>
      <c r="I43" s="468">
        <v>690</v>
      </c>
      <c r="J43" s="468">
        <v>690</v>
      </c>
      <c r="K43" s="468" t="s">
        <v>413</v>
      </c>
      <c r="L43" s="466" t="s">
        <v>414</v>
      </c>
      <c r="M43" s="464" t="s">
        <v>415</v>
      </c>
      <c r="N43" s="459" t="s">
        <v>416</v>
      </c>
      <c r="O43" s="464"/>
      <c r="P43" s="460" t="s">
        <v>417</v>
      </c>
      <c r="Q43" s="128" t="s">
        <v>411</v>
      </c>
      <c r="R43" s="461"/>
    </row>
    <row r="44" spans="1:18" s="129" customFormat="1" ht="43.5" customHeight="1">
      <c r="A44" s="452">
        <v>40</v>
      </c>
      <c r="B44" s="454" t="s">
        <v>412</v>
      </c>
      <c r="C44" s="512" t="s">
        <v>400</v>
      </c>
      <c r="D44" s="514"/>
      <c r="E44" s="464" t="s">
        <v>418</v>
      </c>
      <c r="F44" s="465" t="s">
        <v>1277</v>
      </c>
      <c r="G44" s="466"/>
      <c r="H44" s="467" t="s">
        <v>419</v>
      </c>
      <c r="I44" s="468">
        <v>4780</v>
      </c>
      <c r="J44" s="468">
        <v>2490</v>
      </c>
      <c r="K44" s="468" t="s">
        <v>413</v>
      </c>
      <c r="L44" s="466" t="s">
        <v>414</v>
      </c>
      <c r="M44" s="464" t="s">
        <v>420</v>
      </c>
      <c r="N44" s="470" t="s">
        <v>421</v>
      </c>
      <c r="O44" s="464"/>
      <c r="P44" s="515" t="s">
        <v>422</v>
      </c>
      <c r="Q44" s="128" t="s">
        <v>411</v>
      </c>
      <c r="R44" s="461"/>
    </row>
    <row r="45" spans="1:18" s="129" customFormat="1" ht="45" customHeight="1">
      <c r="A45" s="452">
        <v>41</v>
      </c>
      <c r="B45" s="454" t="s">
        <v>412</v>
      </c>
      <c r="C45" s="512" t="s">
        <v>400</v>
      </c>
      <c r="D45" s="514"/>
      <c r="E45" s="464" t="s">
        <v>418</v>
      </c>
      <c r="F45" s="465" t="s">
        <v>1278</v>
      </c>
      <c r="G45" s="466"/>
      <c r="H45" s="467" t="s">
        <v>419</v>
      </c>
      <c r="I45" s="468">
        <v>2964</v>
      </c>
      <c r="J45" s="468">
        <v>1300</v>
      </c>
      <c r="K45" s="468" t="s">
        <v>413</v>
      </c>
      <c r="L45" s="466" t="s">
        <v>414</v>
      </c>
      <c r="M45" s="464" t="s">
        <v>420</v>
      </c>
      <c r="N45" s="470" t="s">
        <v>421</v>
      </c>
      <c r="O45" s="464"/>
      <c r="P45" s="515" t="s">
        <v>423</v>
      </c>
      <c r="Q45" s="128" t="s">
        <v>411</v>
      </c>
      <c r="R45" s="461"/>
    </row>
    <row r="46" spans="1:18" s="129" customFormat="1" ht="43.5" customHeight="1">
      <c r="A46" s="452">
        <v>42</v>
      </c>
      <c r="B46" s="454" t="s">
        <v>412</v>
      </c>
      <c r="C46" s="512" t="s">
        <v>400</v>
      </c>
      <c r="D46" s="514"/>
      <c r="E46" s="464" t="s">
        <v>418</v>
      </c>
      <c r="F46" s="465" t="s">
        <v>1279</v>
      </c>
      <c r="G46" s="466"/>
      <c r="H46" s="467" t="s">
        <v>419</v>
      </c>
      <c r="I46" s="468">
        <v>3547</v>
      </c>
      <c r="J46" s="468">
        <v>1600</v>
      </c>
      <c r="K46" s="468" t="s">
        <v>413</v>
      </c>
      <c r="L46" s="466" t="s">
        <v>414</v>
      </c>
      <c r="M46" s="464" t="s">
        <v>420</v>
      </c>
      <c r="N46" s="470" t="s">
        <v>421</v>
      </c>
      <c r="O46" s="464"/>
      <c r="P46" s="471" t="s">
        <v>424</v>
      </c>
      <c r="Q46" s="128" t="s">
        <v>411</v>
      </c>
      <c r="R46" s="461"/>
    </row>
    <row r="47" spans="1:18" s="129" customFormat="1" ht="60.75" customHeight="1">
      <c r="A47" s="452">
        <v>43</v>
      </c>
      <c r="B47" s="454" t="s">
        <v>412</v>
      </c>
      <c r="C47" s="512" t="s">
        <v>400</v>
      </c>
      <c r="D47" s="514"/>
      <c r="E47" s="464" t="s">
        <v>418</v>
      </c>
      <c r="F47" s="465" t="s">
        <v>1280</v>
      </c>
      <c r="G47" s="466"/>
      <c r="H47" s="467" t="s">
        <v>419</v>
      </c>
      <c r="I47" s="468">
        <v>3292</v>
      </c>
      <c r="J47" s="468">
        <v>1500</v>
      </c>
      <c r="K47" s="468" t="s">
        <v>413</v>
      </c>
      <c r="L47" s="466" t="s">
        <v>414</v>
      </c>
      <c r="M47" s="464" t="s">
        <v>420</v>
      </c>
      <c r="N47" s="470" t="s">
        <v>421</v>
      </c>
      <c r="O47" s="464"/>
      <c r="P47" s="471" t="s">
        <v>425</v>
      </c>
      <c r="Q47" s="128" t="s">
        <v>411</v>
      </c>
      <c r="R47" s="461"/>
    </row>
    <row r="48" spans="1:18" s="129" customFormat="1" ht="43.5" customHeight="1">
      <c r="A48" s="452">
        <v>44</v>
      </c>
      <c r="B48" s="454" t="s">
        <v>412</v>
      </c>
      <c r="C48" s="512" t="s">
        <v>400</v>
      </c>
      <c r="D48" s="514"/>
      <c r="E48" s="464" t="s">
        <v>418</v>
      </c>
      <c r="F48" s="465" t="s">
        <v>1281</v>
      </c>
      <c r="G48" s="466"/>
      <c r="H48" s="467" t="s">
        <v>419</v>
      </c>
      <c r="I48" s="468">
        <v>4201</v>
      </c>
      <c r="J48" s="468">
        <v>2000</v>
      </c>
      <c r="K48" s="468" t="s">
        <v>413</v>
      </c>
      <c r="L48" s="466" t="s">
        <v>414</v>
      </c>
      <c r="M48" s="464" t="s">
        <v>420</v>
      </c>
      <c r="N48" s="470" t="s">
        <v>421</v>
      </c>
      <c r="O48" s="464"/>
      <c r="P48" s="471" t="s">
        <v>426</v>
      </c>
      <c r="Q48" s="128" t="s">
        <v>411</v>
      </c>
      <c r="R48" s="461"/>
    </row>
    <row r="49" spans="1:18" s="129" customFormat="1" ht="52.5" customHeight="1">
      <c r="A49" s="452">
        <v>45</v>
      </c>
      <c r="B49" s="454" t="s">
        <v>412</v>
      </c>
      <c r="C49" s="512" t="s">
        <v>400</v>
      </c>
      <c r="D49" s="514"/>
      <c r="E49" s="464" t="s">
        <v>418</v>
      </c>
      <c r="F49" s="465" t="s">
        <v>1282</v>
      </c>
      <c r="G49" s="466"/>
      <c r="H49" s="467" t="s">
        <v>419</v>
      </c>
      <c r="I49" s="468">
        <v>4855</v>
      </c>
      <c r="J49" s="468">
        <v>2500</v>
      </c>
      <c r="K49" s="468" t="s">
        <v>413</v>
      </c>
      <c r="L49" s="466" t="s">
        <v>414</v>
      </c>
      <c r="M49" s="464" t="s">
        <v>420</v>
      </c>
      <c r="N49" s="470" t="s">
        <v>421</v>
      </c>
      <c r="O49" s="464"/>
      <c r="P49" s="515" t="s">
        <v>427</v>
      </c>
      <c r="Q49" s="128" t="s">
        <v>411</v>
      </c>
      <c r="R49" s="461"/>
    </row>
    <row r="50" spans="1:18" s="129" customFormat="1" ht="46.5" customHeight="1">
      <c r="A50" s="452">
        <v>46</v>
      </c>
      <c r="B50" s="454" t="s">
        <v>412</v>
      </c>
      <c r="C50" s="512" t="s">
        <v>400</v>
      </c>
      <c r="D50" s="514"/>
      <c r="E50" s="464" t="s">
        <v>418</v>
      </c>
      <c r="F50" s="465" t="s">
        <v>1283</v>
      </c>
      <c r="G50" s="466"/>
      <c r="H50" s="467" t="s">
        <v>419</v>
      </c>
      <c r="I50" s="468">
        <v>3730</v>
      </c>
      <c r="J50" s="468">
        <v>1700</v>
      </c>
      <c r="K50" s="468" t="s">
        <v>413</v>
      </c>
      <c r="L50" s="466" t="s">
        <v>414</v>
      </c>
      <c r="M50" s="464" t="s">
        <v>420</v>
      </c>
      <c r="N50" s="470" t="s">
        <v>421</v>
      </c>
      <c r="O50" s="464"/>
      <c r="P50" s="515" t="s">
        <v>428</v>
      </c>
      <c r="Q50" s="128" t="s">
        <v>411</v>
      </c>
      <c r="R50" s="461"/>
    </row>
    <row r="51" spans="1:18" s="129" customFormat="1" ht="46.5" customHeight="1">
      <c r="A51" s="452">
        <v>47</v>
      </c>
      <c r="B51" s="454" t="s">
        <v>412</v>
      </c>
      <c r="C51" s="512" t="s">
        <v>400</v>
      </c>
      <c r="D51" s="514"/>
      <c r="E51" s="464" t="s">
        <v>402</v>
      </c>
      <c r="F51" s="465" t="s">
        <v>429</v>
      </c>
      <c r="G51" s="466"/>
      <c r="H51" s="467" t="s">
        <v>430</v>
      </c>
      <c r="I51" s="468">
        <v>96</v>
      </c>
      <c r="J51" s="468">
        <v>96</v>
      </c>
      <c r="K51" s="468" t="s">
        <v>406</v>
      </c>
      <c r="L51" s="466" t="s">
        <v>402</v>
      </c>
      <c r="M51" s="464" t="s">
        <v>431</v>
      </c>
      <c r="N51" s="470" t="s">
        <v>432</v>
      </c>
      <c r="O51" s="464"/>
      <c r="P51" s="515" t="s">
        <v>433</v>
      </c>
      <c r="Q51" s="128" t="s">
        <v>411</v>
      </c>
      <c r="R51" s="461"/>
    </row>
    <row r="52" spans="1:18" s="129" customFormat="1" ht="46.5" customHeight="1">
      <c r="A52" s="452">
        <v>48</v>
      </c>
      <c r="B52" s="454" t="s">
        <v>412</v>
      </c>
      <c r="C52" s="512" t="s">
        <v>400</v>
      </c>
      <c r="D52" s="514"/>
      <c r="E52" s="464" t="s">
        <v>402</v>
      </c>
      <c r="F52" s="465" t="s">
        <v>434</v>
      </c>
      <c r="G52" s="466"/>
      <c r="H52" s="467" t="s">
        <v>435</v>
      </c>
      <c r="I52" s="468">
        <v>7</v>
      </c>
      <c r="J52" s="468">
        <v>7</v>
      </c>
      <c r="K52" s="468" t="s">
        <v>406</v>
      </c>
      <c r="L52" s="466" t="s">
        <v>414</v>
      </c>
      <c r="M52" s="464"/>
      <c r="N52" s="487" t="s">
        <v>436</v>
      </c>
      <c r="O52" s="464"/>
      <c r="P52" s="515" t="s">
        <v>437</v>
      </c>
      <c r="Q52" s="128" t="s">
        <v>411</v>
      </c>
      <c r="R52" s="461"/>
    </row>
    <row r="53" spans="1:18" s="176" customFormat="1" ht="30.75" customHeight="1">
      <c r="A53" s="452">
        <v>49</v>
      </c>
      <c r="B53" s="453" t="s">
        <v>401</v>
      </c>
      <c r="C53" s="512" t="s">
        <v>438</v>
      </c>
      <c r="D53" s="513"/>
      <c r="E53" s="456" t="s">
        <v>418</v>
      </c>
      <c r="F53" s="459" t="s">
        <v>439</v>
      </c>
      <c r="G53" s="452" t="s">
        <v>440</v>
      </c>
      <c r="H53" s="452" t="s">
        <v>1495</v>
      </c>
      <c r="I53" s="458">
        <v>492</v>
      </c>
      <c r="J53" s="458">
        <v>300</v>
      </c>
      <c r="K53" s="458" t="s">
        <v>441</v>
      </c>
      <c r="L53" s="452" t="s">
        <v>407</v>
      </c>
      <c r="M53" s="456" t="s">
        <v>442</v>
      </c>
      <c r="N53" s="459" t="s">
        <v>443</v>
      </c>
      <c r="O53" s="456"/>
      <c r="P53" s="460" t="s">
        <v>444</v>
      </c>
      <c r="Q53" s="128" t="s">
        <v>411</v>
      </c>
      <c r="R53" s="461"/>
    </row>
    <row r="54" spans="1:18" s="176" customFormat="1" ht="30.75" customHeight="1">
      <c r="A54" s="452">
        <v>50</v>
      </c>
      <c r="B54" s="453" t="s">
        <v>401</v>
      </c>
      <c r="C54" s="512" t="s">
        <v>438</v>
      </c>
      <c r="D54" s="513"/>
      <c r="E54" s="456" t="s">
        <v>418</v>
      </c>
      <c r="F54" s="459" t="s">
        <v>445</v>
      </c>
      <c r="G54" s="452" t="s">
        <v>446</v>
      </c>
      <c r="H54" s="452" t="s">
        <v>1495</v>
      </c>
      <c r="I54" s="458">
        <v>470</v>
      </c>
      <c r="J54" s="458">
        <v>300</v>
      </c>
      <c r="K54" s="458" t="s">
        <v>441</v>
      </c>
      <c r="L54" s="452" t="s">
        <v>407</v>
      </c>
      <c r="M54" s="456" t="s">
        <v>442</v>
      </c>
      <c r="N54" s="459" t="s">
        <v>443</v>
      </c>
      <c r="O54" s="456"/>
      <c r="P54" s="460" t="s">
        <v>447</v>
      </c>
      <c r="Q54" s="128" t="s">
        <v>411</v>
      </c>
      <c r="R54" s="461"/>
    </row>
    <row r="55" spans="1:18" s="176" customFormat="1" ht="37.5" customHeight="1">
      <c r="A55" s="452">
        <v>51</v>
      </c>
      <c r="B55" s="453" t="s">
        <v>401</v>
      </c>
      <c r="C55" s="464" t="s">
        <v>448</v>
      </c>
      <c r="D55" s="456"/>
      <c r="E55" s="456" t="s">
        <v>449</v>
      </c>
      <c r="F55" s="459" t="s">
        <v>450</v>
      </c>
      <c r="G55" s="452" t="s">
        <v>451</v>
      </c>
      <c r="H55" s="452" t="s">
        <v>452</v>
      </c>
      <c r="I55" s="458">
        <v>1371</v>
      </c>
      <c r="J55" s="458">
        <v>500</v>
      </c>
      <c r="K55" s="458" t="s">
        <v>413</v>
      </c>
      <c r="L55" s="452" t="s">
        <v>453</v>
      </c>
      <c r="M55" s="456" t="s">
        <v>420</v>
      </c>
      <c r="N55" s="457" t="s">
        <v>421</v>
      </c>
      <c r="O55" s="456" t="s">
        <v>454</v>
      </c>
      <c r="P55" s="460" t="s">
        <v>455</v>
      </c>
      <c r="Q55" s="128" t="s">
        <v>411</v>
      </c>
      <c r="R55" s="461"/>
    </row>
    <row r="56" spans="1:18" s="176" customFormat="1" ht="99" customHeight="1">
      <c r="A56" s="452">
        <v>52</v>
      </c>
      <c r="B56" s="453" t="s">
        <v>401</v>
      </c>
      <c r="C56" s="464" t="s">
        <v>456</v>
      </c>
      <c r="D56" s="516"/>
      <c r="E56" s="456" t="s">
        <v>449</v>
      </c>
      <c r="F56" s="457" t="s">
        <v>457</v>
      </c>
      <c r="G56" s="452" t="s">
        <v>451</v>
      </c>
      <c r="H56" s="452" t="s">
        <v>452</v>
      </c>
      <c r="I56" s="458">
        <v>14530</v>
      </c>
      <c r="J56" s="458">
        <v>1500</v>
      </c>
      <c r="K56" s="458" t="s">
        <v>413</v>
      </c>
      <c r="L56" s="452" t="s">
        <v>414</v>
      </c>
      <c r="M56" s="456" t="s">
        <v>420</v>
      </c>
      <c r="N56" s="457" t="s">
        <v>421</v>
      </c>
      <c r="O56" s="456" t="s">
        <v>454</v>
      </c>
      <c r="P56" s="460" t="s">
        <v>458</v>
      </c>
      <c r="Q56" s="128" t="s">
        <v>411</v>
      </c>
      <c r="R56" s="461"/>
    </row>
    <row r="57" spans="1:27" s="176" customFormat="1" ht="30.75" customHeight="1">
      <c r="A57" s="452">
        <v>53</v>
      </c>
      <c r="B57" s="517" t="s">
        <v>401</v>
      </c>
      <c r="C57" s="454" t="s">
        <v>459</v>
      </c>
      <c r="D57" s="518" t="s">
        <v>460</v>
      </c>
      <c r="E57" s="456" t="s">
        <v>418</v>
      </c>
      <c r="F57" s="457" t="s">
        <v>461</v>
      </c>
      <c r="G57" s="452" t="s">
        <v>462</v>
      </c>
      <c r="H57" s="452" t="s">
        <v>463</v>
      </c>
      <c r="I57" s="458">
        <v>360</v>
      </c>
      <c r="J57" s="458">
        <v>240</v>
      </c>
      <c r="K57" s="458" t="s">
        <v>413</v>
      </c>
      <c r="L57" s="452" t="s">
        <v>453</v>
      </c>
      <c r="M57" s="456" t="s">
        <v>464</v>
      </c>
      <c r="N57" s="459" t="s">
        <v>465</v>
      </c>
      <c r="O57" s="456"/>
      <c r="P57" s="460" t="s">
        <v>466</v>
      </c>
      <c r="Q57" s="128" t="s">
        <v>411</v>
      </c>
      <c r="R57" s="461"/>
      <c r="S57" s="131"/>
      <c r="T57" s="519"/>
      <c r="U57" s="519"/>
      <c r="V57" s="519"/>
      <c r="W57" s="519"/>
      <c r="X57" s="519"/>
      <c r="Y57" s="519"/>
      <c r="Z57" s="519"/>
      <c r="AA57" s="519"/>
    </row>
    <row r="58" spans="1:27" s="176" customFormat="1" ht="30.75" customHeight="1">
      <c r="A58" s="452">
        <v>54</v>
      </c>
      <c r="B58" s="517" t="s">
        <v>401</v>
      </c>
      <c r="C58" s="520" t="s">
        <v>459</v>
      </c>
      <c r="D58" s="521"/>
      <c r="E58" s="456" t="s">
        <v>418</v>
      </c>
      <c r="F58" s="459" t="s">
        <v>467</v>
      </c>
      <c r="G58" s="452" t="s">
        <v>468</v>
      </c>
      <c r="H58" s="452" t="s">
        <v>452</v>
      </c>
      <c r="I58" s="458">
        <v>727</v>
      </c>
      <c r="J58" s="458">
        <v>200</v>
      </c>
      <c r="K58" s="458" t="s">
        <v>413</v>
      </c>
      <c r="L58" s="452" t="s">
        <v>469</v>
      </c>
      <c r="M58" s="456" t="s">
        <v>464</v>
      </c>
      <c r="N58" s="459" t="s">
        <v>465</v>
      </c>
      <c r="O58" s="456" t="s">
        <v>470</v>
      </c>
      <c r="P58" s="460" t="s">
        <v>471</v>
      </c>
      <c r="Q58" s="128" t="s">
        <v>411</v>
      </c>
      <c r="R58" s="461"/>
      <c r="S58" s="131"/>
      <c r="T58" s="519"/>
      <c r="U58" s="519"/>
      <c r="V58" s="519"/>
      <c r="W58" s="519"/>
      <c r="X58" s="519"/>
      <c r="Y58" s="519"/>
      <c r="Z58" s="519"/>
      <c r="AA58" s="519"/>
    </row>
    <row r="59" spans="1:27" s="176" customFormat="1" ht="30.75" customHeight="1">
      <c r="A59" s="502">
        <v>55</v>
      </c>
      <c r="B59" s="503" t="s">
        <v>401</v>
      </c>
      <c r="C59" s="504" t="s">
        <v>472</v>
      </c>
      <c r="D59" s="505"/>
      <c r="E59" s="506" t="s">
        <v>418</v>
      </c>
      <c r="F59" s="522" t="s">
        <v>473</v>
      </c>
      <c r="G59" s="502" t="s">
        <v>474</v>
      </c>
      <c r="H59" s="502" t="s">
        <v>435</v>
      </c>
      <c r="I59" s="508">
        <v>200</v>
      </c>
      <c r="J59" s="508">
        <v>150</v>
      </c>
      <c r="K59" s="508" t="s">
        <v>413</v>
      </c>
      <c r="L59" s="502" t="s">
        <v>414</v>
      </c>
      <c r="M59" s="506" t="s">
        <v>475</v>
      </c>
      <c r="N59" s="523" t="s">
        <v>421</v>
      </c>
      <c r="O59" s="506" t="s">
        <v>454</v>
      </c>
      <c r="P59" s="511" t="s">
        <v>398</v>
      </c>
      <c r="Q59" s="128" t="s">
        <v>399</v>
      </c>
      <c r="R59" s="461"/>
      <c r="S59" s="519"/>
      <c r="T59" s="519"/>
      <c r="U59" s="519"/>
      <c r="V59" s="519"/>
      <c r="W59" s="519"/>
      <c r="X59" s="519"/>
      <c r="Y59" s="519"/>
      <c r="Z59" s="519"/>
      <c r="AA59" s="519"/>
    </row>
    <row r="60" spans="1:27" ht="39.75" customHeight="1">
      <c r="A60" s="452">
        <v>56</v>
      </c>
      <c r="B60" s="453" t="s">
        <v>401</v>
      </c>
      <c r="C60" s="454" t="s">
        <v>448</v>
      </c>
      <c r="D60" s="455"/>
      <c r="E60" s="456" t="s">
        <v>449</v>
      </c>
      <c r="F60" s="524" t="s">
        <v>476</v>
      </c>
      <c r="G60" s="452" t="s">
        <v>477</v>
      </c>
      <c r="H60" s="452" t="s">
        <v>463</v>
      </c>
      <c r="I60" s="458">
        <v>500</v>
      </c>
      <c r="J60" s="458">
        <v>290</v>
      </c>
      <c r="K60" s="458" t="s">
        <v>413</v>
      </c>
      <c r="L60" s="452" t="s">
        <v>478</v>
      </c>
      <c r="M60" s="456" t="s">
        <v>420</v>
      </c>
      <c r="N60" s="498" t="s">
        <v>479</v>
      </c>
      <c r="O60" s="456" t="s">
        <v>480</v>
      </c>
      <c r="P60" s="489" t="s">
        <v>481</v>
      </c>
      <c r="Q60" s="128" t="s">
        <v>411</v>
      </c>
      <c r="R60" s="461"/>
      <c r="S60" s="525"/>
      <c r="T60" s="525"/>
      <c r="U60" s="525"/>
      <c r="V60" s="525"/>
      <c r="W60" s="525"/>
      <c r="X60" s="525"/>
      <c r="Y60" s="525"/>
      <c r="Z60" s="525"/>
      <c r="AA60" s="525"/>
    </row>
    <row r="61" spans="1:18" s="176" customFormat="1" ht="48" customHeight="1">
      <c r="A61" s="502">
        <v>57</v>
      </c>
      <c r="B61" s="526" t="s">
        <v>401</v>
      </c>
      <c r="C61" s="527" t="s">
        <v>472</v>
      </c>
      <c r="D61" s="505"/>
      <c r="E61" s="506" t="s">
        <v>449</v>
      </c>
      <c r="F61" s="523" t="s">
        <v>482</v>
      </c>
      <c r="G61" s="506" t="s">
        <v>483</v>
      </c>
      <c r="H61" s="502" t="s">
        <v>463</v>
      </c>
      <c r="I61" s="508">
        <v>500</v>
      </c>
      <c r="J61" s="508">
        <v>290</v>
      </c>
      <c r="K61" s="508" t="s">
        <v>413</v>
      </c>
      <c r="L61" s="502" t="s">
        <v>478</v>
      </c>
      <c r="M61" s="506" t="s">
        <v>420</v>
      </c>
      <c r="N61" s="528" t="s">
        <v>436</v>
      </c>
      <c r="O61" s="506" t="s">
        <v>484</v>
      </c>
      <c r="P61" s="511" t="s">
        <v>485</v>
      </c>
      <c r="Q61" s="128" t="s">
        <v>399</v>
      </c>
      <c r="R61" s="461"/>
    </row>
    <row r="62" spans="1:18" s="176" customFormat="1" ht="47.25" customHeight="1">
      <c r="A62" s="473">
        <v>58</v>
      </c>
      <c r="B62" s="474" t="s">
        <v>401</v>
      </c>
      <c r="C62" s="490" t="s">
        <v>486</v>
      </c>
      <c r="D62" s="473"/>
      <c r="E62" s="473" t="s">
        <v>449</v>
      </c>
      <c r="F62" s="478" t="s">
        <v>487</v>
      </c>
      <c r="G62" s="478" t="s">
        <v>488</v>
      </c>
      <c r="H62" s="473" t="s">
        <v>463</v>
      </c>
      <c r="I62" s="479">
        <v>500</v>
      </c>
      <c r="J62" s="479">
        <v>290</v>
      </c>
      <c r="K62" s="480" t="s">
        <v>413</v>
      </c>
      <c r="L62" s="473" t="s">
        <v>478</v>
      </c>
      <c r="M62" s="477" t="s">
        <v>420</v>
      </c>
      <c r="N62" s="529" t="s">
        <v>479</v>
      </c>
      <c r="O62" s="477" t="s">
        <v>480</v>
      </c>
      <c r="P62" s="497"/>
      <c r="Q62" s="128" t="s">
        <v>489</v>
      </c>
      <c r="R62" s="440"/>
    </row>
    <row r="63" spans="1:18" s="176" customFormat="1" ht="42" customHeight="1">
      <c r="A63" s="452">
        <v>59</v>
      </c>
      <c r="B63" s="453" t="s">
        <v>401</v>
      </c>
      <c r="C63" s="454" t="s">
        <v>456</v>
      </c>
      <c r="D63" s="455"/>
      <c r="E63" s="456" t="s">
        <v>402</v>
      </c>
      <c r="F63" s="459" t="s">
        <v>490</v>
      </c>
      <c r="G63" s="452" t="s">
        <v>491</v>
      </c>
      <c r="H63" s="452" t="s">
        <v>435</v>
      </c>
      <c r="I63" s="458">
        <v>200</v>
      </c>
      <c r="J63" s="458">
        <v>200</v>
      </c>
      <c r="K63" s="458" t="s">
        <v>441</v>
      </c>
      <c r="L63" s="452" t="s">
        <v>414</v>
      </c>
      <c r="M63" s="456" t="s">
        <v>492</v>
      </c>
      <c r="N63" s="459" t="s">
        <v>416</v>
      </c>
      <c r="O63" s="456"/>
      <c r="P63" s="460" t="s">
        <v>493</v>
      </c>
      <c r="Q63" s="128" t="s">
        <v>411</v>
      </c>
      <c r="R63" s="461"/>
    </row>
    <row r="64" spans="1:18" s="176" customFormat="1" ht="38.25" customHeight="1">
      <c r="A64" s="502">
        <v>60</v>
      </c>
      <c r="B64" s="526" t="s">
        <v>401</v>
      </c>
      <c r="C64" s="527" t="s">
        <v>472</v>
      </c>
      <c r="D64" s="505" t="s">
        <v>460</v>
      </c>
      <c r="E64" s="530" t="s">
        <v>402</v>
      </c>
      <c r="F64" s="523" t="s">
        <v>494</v>
      </c>
      <c r="G64" s="502" t="s">
        <v>495</v>
      </c>
      <c r="H64" s="502" t="s">
        <v>496</v>
      </c>
      <c r="I64" s="508">
        <v>149</v>
      </c>
      <c r="J64" s="508">
        <v>149</v>
      </c>
      <c r="K64" s="508" t="s">
        <v>441</v>
      </c>
      <c r="L64" s="502" t="s">
        <v>414</v>
      </c>
      <c r="M64" s="502" t="s">
        <v>492</v>
      </c>
      <c r="N64" s="509" t="s">
        <v>416</v>
      </c>
      <c r="O64" s="506"/>
      <c r="P64" s="531" t="s">
        <v>497</v>
      </c>
      <c r="Q64" s="128" t="s">
        <v>399</v>
      </c>
      <c r="R64" s="461"/>
    </row>
    <row r="65" spans="1:18" s="176" customFormat="1" ht="54" customHeight="1">
      <c r="A65" s="452">
        <v>61</v>
      </c>
      <c r="B65" s="453" t="s">
        <v>401</v>
      </c>
      <c r="C65" s="454" t="s">
        <v>472</v>
      </c>
      <c r="D65" s="167"/>
      <c r="E65" s="532" t="s">
        <v>402</v>
      </c>
      <c r="F65" s="459" t="s">
        <v>498</v>
      </c>
      <c r="G65" s="498" t="s">
        <v>499</v>
      </c>
      <c r="H65" s="452" t="s">
        <v>496</v>
      </c>
      <c r="I65" s="533">
        <v>184</v>
      </c>
      <c r="J65" s="533">
        <v>184</v>
      </c>
      <c r="K65" s="458" t="s">
        <v>406</v>
      </c>
      <c r="L65" s="452" t="s">
        <v>414</v>
      </c>
      <c r="M65" s="452" t="s">
        <v>492</v>
      </c>
      <c r="N65" s="498" t="s">
        <v>500</v>
      </c>
      <c r="O65" s="456" t="s">
        <v>501</v>
      </c>
      <c r="P65" s="489" t="s">
        <v>502</v>
      </c>
      <c r="Q65" s="128" t="s">
        <v>411</v>
      </c>
      <c r="R65" s="461"/>
    </row>
    <row r="66" spans="1:18" s="176" customFormat="1" ht="54" customHeight="1">
      <c r="A66" s="452">
        <v>62</v>
      </c>
      <c r="B66" s="454" t="s">
        <v>412</v>
      </c>
      <c r="C66" s="512" t="s">
        <v>401</v>
      </c>
      <c r="D66" s="534"/>
      <c r="E66" s="535" t="s">
        <v>402</v>
      </c>
      <c r="F66" s="470" t="s">
        <v>1284</v>
      </c>
      <c r="G66" s="464"/>
      <c r="H66" s="466" t="s">
        <v>496</v>
      </c>
      <c r="I66" s="468">
        <v>283</v>
      </c>
      <c r="J66" s="468">
        <v>283</v>
      </c>
      <c r="K66" s="468" t="s">
        <v>406</v>
      </c>
      <c r="L66" s="466" t="s">
        <v>414</v>
      </c>
      <c r="M66" s="466" t="s">
        <v>492</v>
      </c>
      <c r="N66" s="470" t="s">
        <v>503</v>
      </c>
      <c r="O66" s="464"/>
      <c r="P66" s="489" t="s">
        <v>504</v>
      </c>
      <c r="Q66" s="128" t="s">
        <v>411</v>
      </c>
      <c r="R66" s="461"/>
    </row>
    <row r="67" spans="1:18" s="176" customFormat="1" ht="54" customHeight="1">
      <c r="A67" s="452">
        <v>63</v>
      </c>
      <c r="B67" s="454" t="s">
        <v>412</v>
      </c>
      <c r="C67" s="512" t="s">
        <v>401</v>
      </c>
      <c r="D67" s="534"/>
      <c r="E67" s="535" t="s">
        <v>402</v>
      </c>
      <c r="F67" s="470" t="s">
        <v>1285</v>
      </c>
      <c r="G67" s="464"/>
      <c r="H67" s="466" t="s">
        <v>452</v>
      </c>
      <c r="I67" s="468">
        <v>3394</v>
      </c>
      <c r="J67" s="468">
        <v>1501</v>
      </c>
      <c r="K67" s="468" t="s">
        <v>413</v>
      </c>
      <c r="L67" s="466" t="s">
        <v>505</v>
      </c>
      <c r="M67" s="466" t="s">
        <v>506</v>
      </c>
      <c r="N67" s="470" t="s">
        <v>409</v>
      </c>
      <c r="O67" s="464"/>
      <c r="P67" s="471" t="s">
        <v>507</v>
      </c>
      <c r="Q67" s="128" t="s">
        <v>411</v>
      </c>
      <c r="R67" s="461"/>
    </row>
    <row r="68" spans="1:18" s="176" customFormat="1" ht="54" customHeight="1">
      <c r="A68" s="452">
        <v>64</v>
      </c>
      <c r="B68" s="454" t="s">
        <v>412</v>
      </c>
      <c r="C68" s="512" t="s">
        <v>401</v>
      </c>
      <c r="D68" s="534"/>
      <c r="E68" s="535" t="s">
        <v>402</v>
      </c>
      <c r="F68" s="470" t="s">
        <v>508</v>
      </c>
      <c r="G68" s="464"/>
      <c r="H68" s="467" t="s">
        <v>509</v>
      </c>
      <c r="I68" s="468">
        <v>1100</v>
      </c>
      <c r="J68" s="536">
        <v>750</v>
      </c>
      <c r="K68" s="537" t="s">
        <v>413</v>
      </c>
      <c r="L68" s="466" t="s">
        <v>510</v>
      </c>
      <c r="M68" s="466" t="s">
        <v>431</v>
      </c>
      <c r="N68" s="470" t="s">
        <v>409</v>
      </c>
      <c r="O68" s="464"/>
      <c r="P68" s="515" t="s">
        <v>511</v>
      </c>
      <c r="Q68" s="128" t="s">
        <v>411</v>
      </c>
      <c r="R68" s="461"/>
    </row>
    <row r="69" spans="1:18" s="176" customFormat="1" ht="54" customHeight="1">
      <c r="A69" s="452">
        <v>65</v>
      </c>
      <c r="B69" s="454" t="s">
        <v>412</v>
      </c>
      <c r="C69" s="512" t="s">
        <v>401</v>
      </c>
      <c r="D69" s="534"/>
      <c r="E69" s="535" t="s">
        <v>418</v>
      </c>
      <c r="F69" s="470" t="s">
        <v>1286</v>
      </c>
      <c r="G69" s="464"/>
      <c r="H69" s="467" t="s">
        <v>419</v>
      </c>
      <c r="I69" s="468">
        <v>3462</v>
      </c>
      <c r="J69" s="536">
        <v>1000</v>
      </c>
      <c r="K69" s="537" t="s">
        <v>413</v>
      </c>
      <c r="L69" s="466" t="s">
        <v>414</v>
      </c>
      <c r="M69" s="466" t="s">
        <v>420</v>
      </c>
      <c r="N69" s="470" t="s">
        <v>512</v>
      </c>
      <c r="O69" s="464"/>
      <c r="P69" s="471" t="s">
        <v>513</v>
      </c>
      <c r="Q69" s="128" t="s">
        <v>411</v>
      </c>
      <c r="R69" s="461"/>
    </row>
    <row r="70" spans="1:18" s="176" customFormat="1" ht="54" customHeight="1">
      <c r="A70" s="452">
        <v>66</v>
      </c>
      <c r="B70" s="454" t="s">
        <v>412</v>
      </c>
      <c r="C70" s="512" t="s">
        <v>401</v>
      </c>
      <c r="D70" s="534"/>
      <c r="E70" s="535" t="s">
        <v>418</v>
      </c>
      <c r="F70" s="470" t="s">
        <v>1287</v>
      </c>
      <c r="G70" s="464"/>
      <c r="H70" s="467" t="s">
        <v>419</v>
      </c>
      <c r="I70" s="536">
        <v>2754</v>
      </c>
      <c r="J70" s="536">
        <v>1000</v>
      </c>
      <c r="K70" s="537" t="s">
        <v>413</v>
      </c>
      <c r="L70" s="466" t="s">
        <v>414</v>
      </c>
      <c r="M70" s="466" t="s">
        <v>420</v>
      </c>
      <c r="N70" s="470" t="s">
        <v>512</v>
      </c>
      <c r="O70" s="464"/>
      <c r="P70" s="471" t="s">
        <v>514</v>
      </c>
      <c r="Q70" s="128" t="s">
        <v>411</v>
      </c>
      <c r="R70" s="461"/>
    </row>
    <row r="71" spans="1:18" s="176" customFormat="1" ht="54" customHeight="1">
      <c r="A71" s="452">
        <v>67</v>
      </c>
      <c r="B71" s="454" t="s">
        <v>412</v>
      </c>
      <c r="C71" s="512" t="s">
        <v>401</v>
      </c>
      <c r="D71" s="534"/>
      <c r="E71" s="535" t="s">
        <v>418</v>
      </c>
      <c r="F71" s="470" t="s">
        <v>1288</v>
      </c>
      <c r="G71" s="464"/>
      <c r="H71" s="467" t="s">
        <v>419</v>
      </c>
      <c r="I71" s="536">
        <v>3182</v>
      </c>
      <c r="J71" s="536">
        <v>1000</v>
      </c>
      <c r="K71" s="537" t="s">
        <v>413</v>
      </c>
      <c r="L71" s="466" t="s">
        <v>414</v>
      </c>
      <c r="M71" s="466" t="s">
        <v>420</v>
      </c>
      <c r="N71" s="470" t="s">
        <v>512</v>
      </c>
      <c r="O71" s="464"/>
      <c r="P71" s="471" t="s">
        <v>515</v>
      </c>
      <c r="Q71" s="128" t="s">
        <v>411</v>
      </c>
      <c r="R71" s="461"/>
    </row>
    <row r="72" spans="1:18" s="176" customFormat="1" ht="54" customHeight="1">
      <c r="A72" s="452">
        <v>68</v>
      </c>
      <c r="B72" s="454" t="s">
        <v>412</v>
      </c>
      <c r="C72" s="512" t="s">
        <v>401</v>
      </c>
      <c r="D72" s="534"/>
      <c r="E72" s="535" t="s">
        <v>418</v>
      </c>
      <c r="F72" s="470" t="s">
        <v>1289</v>
      </c>
      <c r="G72" s="464"/>
      <c r="H72" s="467" t="s">
        <v>419</v>
      </c>
      <c r="I72" s="536">
        <v>2692</v>
      </c>
      <c r="J72" s="536">
        <v>1000</v>
      </c>
      <c r="K72" s="537" t="s">
        <v>413</v>
      </c>
      <c r="L72" s="466" t="s">
        <v>414</v>
      </c>
      <c r="M72" s="466" t="s">
        <v>420</v>
      </c>
      <c r="N72" s="470" t="s">
        <v>512</v>
      </c>
      <c r="O72" s="464"/>
      <c r="P72" s="471" t="s">
        <v>516</v>
      </c>
      <c r="Q72" s="128" t="s">
        <v>411</v>
      </c>
      <c r="R72" s="461"/>
    </row>
    <row r="73" spans="1:18" s="176" customFormat="1" ht="54" customHeight="1">
      <c r="A73" s="452">
        <v>69</v>
      </c>
      <c r="B73" s="454" t="s">
        <v>412</v>
      </c>
      <c r="C73" s="512" t="s">
        <v>401</v>
      </c>
      <c r="D73" s="534"/>
      <c r="E73" s="535" t="s">
        <v>418</v>
      </c>
      <c r="F73" s="470" t="s">
        <v>1290</v>
      </c>
      <c r="G73" s="464"/>
      <c r="H73" s="467" t="s">
        <v>419</v>
      </c>
      <c r="I73" s="536">
        <v>3350</v>
      </c>
      <c r="J73" s="536">
        <v>1000</v>
      </c>
      <c r="K73" s="537" t="s">
        <v>413</v>
      </c>
      <c r="L73" s="466" t="s">
        <v>414</v>
      </c>
      <c r="M73" s="466" t="s">
        <v>420</v>
      </c>
      <c r="N73" s="470" t="s">
        <v>512</v>
      </c>
      <c r="O73" s="464"/>
      <c r="P73" s="471" t="s">
        <v>517</v>
      </c>
      <c r="Q73" s="128" t="s">
        <v>411</v>
      </c>
      <c r="R73" s="461"/>
    </row>
    <row r="74" spans="1:18" s="176" customFormat="1" ht="54" customHeight="1">
      <c r="A74" s="452">
        <v>70</v>
      </c>
      <c r="B74" s="454" t="s">
        <v>412</v>
      </c>
      <c r="C74" s="512" t="s">
        <v>401</v>
      </c>
      <c r="D74" s="534"/>
      <c r="E74" s="535" t="s">
        <v>418</v>
      </c>
      <c r="F74" s="470" t="s">
        <v>1291</v>
      </c>
      <c r="G74" s="464"/>
      <c r="H74" s="467" t="s">
        <v>419</v>
      </c>
      <c r="I74" s="536">
        <v>2238</v>
      </c>
      <c r="J74" s="536">
        <v>1000</v>
      </c>
      <c r="K74" s="537" t="s">
        <v>413</v>
      </c>
      <c r="L74" s="466" t="s">
        <v>414</v>
      </c>
      <c r="M74" s="466" t="s">
        <v>420</v>
      </c>
      <c r="N74" s="470" t="s">
        <v>512</v>
      </c>
      <c r="O74" s="464"/>
      <c r="P74" s="471" t="s">
        <v>518</v>
      </c>
      <c r="Q74" s="128" t="s">
        <v>411</v>
      </c>
      <c r="R74" s="461"/>
    </row>
    <row r="75" spans="1:18" s="176" customFormat="1" ht="54" customHeight="1">
      <c r="A75" s="452">
        <v>71</v>
      </c>
      <c r="B75" s="454" t="s">
        <v>412</v>
      </c>
      <c r="C75" s="512" t="s">
        <v>401</v>
      </c>
      <c r="D75" s="534"/>
      <c r="E75" s="535" t="s">
        <v>418</v>
      </c>
      <c r="F75" s="470" t="s">
        <v>1292</v>
      </c>
      <c r="G75" s="464"/>
      <c r="H75" s="467" t="s">
        <v>419</v>
      </c>
      <c r="I75" s="536">
        <v>2852</v>
      </c>
      <c r="J75" s="536">
        <v>1000</v>
      </c>
      <c r="K75" s="537" t="s">
        <v>413</v>
      </c>
      <c r="L75" s="466" t="s">
        <v>414</v>
      </c>
      <c r="M75" s="466" t="s">
        <v>420</v>
      </c>
      <c r="N75" s="470" t="s">
        <v>512</v>
      </c>
      <c r="O75" s="464"/>
      <c r="P75" s="471" t="s">
        <v>519</v>
      </c>
      <c r="Q75" s="128" t="s">
        <v>411</v>
      </c>
      <c r="R75" s="461"/>
    </row>
    <row r="76" spans="1:18" s="176" customFormat="1" ht="54" customHeight="1">
      <c r="A76" s="452">
        <v>72</v>
      </c>
      <c r="B76" s="454" t="s">
        <v>412</v>
      </c>
      <c r="C76" s="512" t="s">
        <v>401</v>
      </c>
      <c r="D76" s="534"/>
      <c r="E76" s="535" t="s">
        <v>418</v>
      </c>
      <c r="F76" s="470" t="s">
        <v>1293</v>
      </c>
      <c r="G76" s="464"/>
      <c r="H76" s="467" t="s">
        <v>419</v>
      </c>
      <c r="I76" s="468">
        <v>2760</v>
      </c>
      <c r="J76" s="536">
        <v>464</v>
      </c>
      <c r="K76" s="537" t="s">
        <v>413</v>
      </c>
      <c r="L76" s="466" t="s">
        <v>414</v>
      </c>
      <c r="M76" s="466" t="s">
        <v>420</v>
      </c>
      <c r="N76" s="470" t="s">
        <v>512</v>
      </c>
      <c r="O76" s="464"/>
      <c r="P76" s="471" t="s">
        <v>520</v>
      </c>
      <c r="Q76" s="128" t="s">
        <v>411</v>
      </c>
      <c r="R76" s="461"/>
    </row>
    <row r="77" spans="1:18" s="176" customFormat="1" ht="54" customHeight="1">
      <c r="A77" s="452">
        <v>73</v>
      </c>
      <c r="B77" s="454" t="s">
        <v>412</v>
      </c>
      <c r="C77" s="512" t="s">
        <v>401</v>
      </c>
      <c r="D77" s="534"/>
      <c r="E77" s="535" t="s">
        <v>418</v>
      </c>
      <c r="F77" s="470" t="s">
        <v>1294</v>
      </c>
      <c r="G77" s="464"/>
      <c r="H77" s="538" t="s">
        <v>419</v>
      </c>
      <c r="I77" s="468">
        <v>2607</v>
      </c>
      <c r="J77" s="536">
        <v>728</v>
      </c>
      <c r="K77" s="537" t="s">
        <v>413</v>
      </c>
      <c r="L77" s="466" t="s">
        <v>414</v>
      </c>
      <c r="M77" s="466" t="s">
        <v>420</v>
      </c>
      <c r="N77" s="470" t="s">
        <v>421</v>
      </c>
      <c r="O77" s="464"/>
      <c r="P77" s="471" t="s">
        <v>521</v>
      </c>
      <c r="Q77" s="128" t="s">
        <v>411</v>
      </c>
      <c r="R77" s="461"/>
    </row>
    <row r="78" spans="1:18" s="176" customFormat="1" ht="54" customHeight="1">
      <c r="A78" s="452">
        <v>74</v>
      </c>
      <c r="B78" s="454" t="s">
        <v>412</v>
      </c>
      <c r="C78" s="512" t="s">
        <v>401</v>
      </c>
      <c r="D78" s="534"/>
      <c r="E78" s="535" t="s">
        <v>418</v>
      </c>
      <c r="F78" s="470" t="s">
        <v>1295</v>
      </c>
      <c r="G78" s="464"/>
      <c r="H78" s="467" t="s">
        <v>419</v>
      </c>
      <c r="I78" s="468">
        <v>2640</v>
      </c>
      <c r="J78" s="536">
        <v>1286</v>
      </c>
      <c r="K78" s="537" t="s">
        <v>413</v>
      </c>
      <c r="L78" s="466" t="s">
        <v>414</v>
      </c>
      <c r="M78" s="466" t="s">
        <v>420</v>
      </c>
      <c r="N78" s="470" t="s">
        <v>421</v>
      </c>
      <c r="O78" s="464"/>
      <c r="P78" s="471" t="s">
        <v>522</v>
      </c>
      <c r="Q78" s="128" t="s">
        <v>411</v>
      </c>
      <c r="R78" s="461"/>
    </row>
    <row r="79" spans="1:18" s="176" customFormat="1" ht="54" customHeight="1">
      <c r="A79" s="452">
        <v>75</v>
      </c>
      <c r="B79" s="454" t="s">
        <v>412</v>
      </c>
      <c r="C79" s="512" t="s">
        <v>401</v>
      </c>
      <c r="D79" s="534"/>
      <c r="E79" s="535" t="s">
        <v>402</v>
      </c>
      <c r="F79" s="470" t="s">
        <v>523</v>
      </c>
      <c r="G79" s="464"/>
      <c r="H79" s="467" t="s">
        <v>524</v>
      </c>
      <c r="I79" s="468">
        <v>27</v>
      </c>
      <c r="J79" s="536">
        <v>27</v>
      </c>
      <c r="K79" s="537" t="s">
        <v>1154</v>
      </c>
      <c r="L79" s="466" t="s">
        <v>510</v>
      </c>
      <c r="M79" s="466" t="s">
        <v>431</v>
      </c>
      <c r="N79" s="470" t="s">
        <v>525</v>
      </c>
      <c r="O79" s="464"/>
      <c r="P79" s="515" t="s">
        <v>526</v>
      </c>
      <c r="Q79" s="128" t="s">
        <v>411</v>
      </c>
      <c r="R79" s="461"/>
    </row>
    <row r="80" spans="1:18" s="176" customFormat="1" ht="54" customHeight="1">
      <c r="A80" s="452">
        <v>76</v>
      </c>
      <c r="B80" s="454" t="s">
        <v>412</v>
      </c>
      <c r="C80" s="512" t="s">
        <v>401</v>
      </c>
      <c r="D80" s="534"/>
      <c r="E80" s="535" t="s">
        <v>402</v>
      </c>
      <c r="F80" s="470" t="s">
        <v>1296</v>
      </c>
      <c r="G80" s="464"/>
      <c r="H80" s="467" t="s">
        <v>527</v>
      </c>
      <c r="I80" s="468">
        <v>108</v>
      </c>
      <c r="J80" s="536">
        <v>108</v>
      </c>
      <c r="K80" s="537" t="s">
        <v>1154</v>
      </c>
      <c r="L80" s="466" t="s">
        <v>407</v>
      </c>
      <c r="M80" s="466" t="s">
        <v>415</v>
      </c>
      <c r="N80" s="470" t="s">
        <v>528</v>
      </c>
      <c r="O80" s="464"/>
      <c r="P80" s="515" t="s">
        <v>529</v>
      </c>
      <c r="Q80" s="128" t="s">
        <v>411</v>
      </c>
      <c r="R80" s="461"/>
    </row>
    <row r="81" spans="1:18" s="176" customFormat="1" ht="54" customHeight="1">
      <c r="A81" s="452">
        <v>77</v>
      </c>
      <c r="B81" s="454" t="s">
        <v>412</v>
      </c>
      <c r="C81" s="512" t="s">
        <v>401</v>
      </c>
      <c r="D81" s="534"/>
      <c r="E81" s="535" t="s">
        <v>418</v>
      </c>
      <c r="F81" s="470" t="s">
        <v>1297</v>
      </c>
      <c r="G81" s="464"/>
      <c r="H81" s="467" t="s">
        <v>419</v>
      </c>
      <c r="I81" s="468">
        <v>2390</v>
      </c>
      <c r="J81" s="536">
        <v>935</v>
      </c>
      <c r="K81" s="537" t="s">
        <v>413</v>
      </c>
      <c r="L81" s="466" t="s">
        <v>414</v>
      </c>
      <c r="M81" s="466" t="s">
        <v>420</v>
      </c>
      <c r="N81" s="459" t="s">
        <v>530</v>
      </c>
      <c r="O81" s="464"/>
      <c r="P81" s="515" t="s">
        <v>531</v>
      </c>
      <c r="Q81" s="128" t="s">
        <v>411</v>
      </c>
      <c r="R81" s="461"/>
    </row>
    <row r="82" spans="1:18" s="176" customFormat="1" ht="54" customHeight="1">
      <c r="A82" s="452">
        <v>78</v>
      </c>
      <c r="B82" s="454" t="s">
        <v>412</v>
      </c>
      <c r="C82" s="512" t="s">
        <v>401</v>
      </c>
      <c r="D82" s="534"/>
      <c r="E82" s="535" t="s">
        <v>418</v>
      </c>
      <c r="F82" s="470" t="s">
        <v>1298</v>
      </c>
      <c r="G82" s="464"/>
      <c r="H82" s="467" t="s">
        <v>419</v>
      </c>
      <c r="I82" s="468">
        <v>4277</v>
      </c>
      <c r="J82" s="536">
        <v>1443</v>
      </c>
      <c r="K82" s="537" t="s">
        <v>413</v>
      </c>
      <c r="L82" s="466" t="s">
        <v>414</v>
      </c>
      <c r="M82" s="466" t="s">
        <v>420</v>
      </c>
      <c r="N82" s="459" t="s">
        <v>530</v>
      </c>
      <c r="O82" s="464"/>
      <c r="P82" s="515" t="s">
        <v>532</v>
      </c>
      <c r="Q82" s="128" t="s">
        <v>411</v>
      </c>
      <c r="R82" s="461"/>
    </row>
    <row r="83" spans="1:18" s="176" customFormat="1" ht="54" customHeight="1">
      <c r="A83" s="452">
        <v>79</v>
      </c>
      <c r="B83" s="454" t="s">
        <v>412</v>
      </c>
      <c r="C83" s="512" t="s">
        <v>401</v>
      </c>
      <c r="D83" s="534"/>
      <c r="E83" s="535" t="s">
        <v>418</v>
      </c>
      <c r="F83" s="470" t="s">
        <v>1299</v>
      </c>
      <c r="G83" s="464"/>
      <c r="H83" s="467" t="s">
        <v>419</v>
      </c>
      <c r="I83" s="468">
        <v>1632</v>
      </c>
      <c r="J83" s="536">
        <v>640</v>
      </c>
      <c r="K83" s="537" t="s">
        <v>413</v>
      </c>
      <c r="L83" s="466" t="s">
        <v>414</v>
      </c>
      <c r="M83" s="466" t="s">
        <v>420</v>
      </c>
      <c r="N83" s="459" t="s">
        <v>530</v>
      </c>
      <c r="O83" s="464"/>
      <c r="P83" s="515" t="s">
        <v>533</v>
      </c>
      <c r="Q83" s="128" t="s">
        <v>411</v>
      </c>
      <c r="R83" s="461"/>
    </row>
    <row r="84" spans="1:18" s="176" customFormat="1" ht="54" customHeight="1">
      <c r="A84" s="452">
        <v>80</v>
      </c>
      <c r="B84" s="454" t="s">
        <v>412</v>
      </c>
      <c r="C84" s="512" t="s">
        <v>401</v>
      </c>
      <c r="D84" s="534"/>
      <c r="E84" s="535" t="s">
        <v>418</v>
      </c>
      <c r="F84" s="470" t="s">
        <v>1300</v>
      </c>
      <c r="G84" s="464"/>
      <c r="H84" s="467" t="s">
        <v>419</v>
      </c>
      <c r="I84" s="468">
        <v>1586</v>
      </c>
      <c r="J84" s="536">
        <v>630</v>
      </c>
      <c r="K84" s="537" t="s">
        <v>413</v>
      </c>
      <c r="L84" s="466" t="s">
        <v>414</v>
      </c>
      <c r="M84" s="466" t="s">
        <v>420</v>
      </c>
      <c r="N84" s="459" t="s">
        <v>530</v>
      </c>
      <c r="O84" s="464"/>
      <c r="P84" s="515" t="s">
        <v>534</v>
      </c>
      <c r="Q84" s="128" t="s">
        <v>411</v>
      </c>
      <c r="R84" s="461"/>
    </row>
    <row r="85" spans="1:18" s="176" customFormat="1" ht="54" customHeight="1">
      <c r="A85" s="452">
        <v>81</v>
      </c>
      <c r="B85" s="454" t="s">
        <v>412</v>
      </c>
      <c r="C85" s="512" t="s">
        <v>401</v>
      </c>
      <c r="D85" s="534"/>
      <c r="E85" s="535" t="s">
        <v>418</v>
      </c>
      <c r="F85" s="470" t="s">
        <v>1301</v>
      </c>
      <c r="G85" s="464"/>
      <c r="H85" s="467" t="s">
        <v>419</v>
      </c>
      <c r="I85" s="468">
        <v>2273</v>
      </c>
      <c r="J85" s="536">
        <v>900</v>
      </c>
      <c r="K85" s="537" t="s">
        <v>413</v>
      </c>
      <c r="L85" s="466" t="s">
        <v>414</v>
      </c>
      <c r="M85" s="466" t="s">
        <v>420</v>
      </c>
      <c r="N85" s="459" t="s">
        <v>530</v>
      </c>
      <c r="O85" s="464"/>
      <c r="P85" s="515" t="s">
        <v>535</v>
      </c>
      <c r="Q85" s="128" t="s">
        <v>411</v>
      </c>
      <c r="R85" s="461"/>
    </row>
    <row r="86" spans="1:18" s="176" customFormat="1" ht="54" customHeight="1">
      <c r="A86" s="452">
        <v>82</v>
      </c>
      <c r="B86" s="454" t="s">
        <v>412</v>
      </c>
      <c r="C86" s="512" t="s">
        <v>401</v>
      </c>
      <c r="D86" s="534"/>
      <c r="E86" s="535" t="s">
        <v>402</v>
      </c>
      <c r="F86" s="470" t="s">
        <v>1302</v>
      </c>
      <c r="G86" s="464"/>
      <c r="H86" s="467" t="s">
        <v>527</v>
      </c>
      <c r="I86" s="468">
        <v>74</v>
      </c>
      <c r="J86" s="536">
        <v>74</v>
      </c>
      <c r="K86" s="537" t="s">
        <v>1566</v>
      </c>
      <c r="L86" s="466" t="s">
        <v>407</v>
      </c>
      <c r="M86" s="466" t="s">
        <v>415</v>
      </c>
      <c r="N86" s="459" t="s">
        <v>443</v>
      </c>
      <c r="O86" s="464"/>
      <c r="P86" s="515" t="s">
        <v>536</v>
      </c>
      <c r="Q86" s="128" t="s">
        <v>411</v>
      </c>
      <c r="R86" s="461"/>
    </row>
    <row r="87" spans="1:18" s="176" customFormat="1" ht="54" customHeight="1">
      <c r="A87" s="452">
        <v>83</v>
      </c>
      <c r="B87" s="454" t="s">
        <v>412</v>
      </c>
      <c r="C87" s="512" t="s">
        <v>401</v>
      </c>
      <c r="D87" s="534"/>
      <c r="E87" s="535" t="s">
        <v>402</v>
      </c>
      <c r="F87" s="470" t="s">
        <v>1303</v>
      </c>
      <c r="G87" s="464"/>
      <c r="H87" s="467" t="s">
        <v>537</v>
      </c>
      <c r="I87" s="468">
        <v>66</v>
      </c>
      <c r="J87" s="536">
        <v>66</v>
      </c>
      <c r="K87" s="537" t="s">
        <v>1154</v>
      </c>
      <c r="L87" s="466" t="s">
        <v>510</v>
      </c>
      <c r="M87" s="466" t="s">
        <v>431</v>
      </c>
      <c r="N87" s="470" t="s">
        <v>525</v>
      </c>
      <c r="O87" s="464"/>
      <c r="P87" s="515" t="s">
        <v>538</v>
      </c>
      <c r="Q87" s="128" t="s">
        <v>411</v>
      </c>
      <c r="R87" s="461"/>
    </row>
    <row r="88" spans="1:18" s="176" customFormat="1" ht="54" customHeight="1">
      <c r="A88" s="452">
        <v>84</v>
      </c>
      <c r="B88" s="454" t="s">
        <v>412</v>
      </c>
      <c r="C88" s="512" t="s">
        <v>401</v>
      </c>
      <c r="D88" s="534"/>
      <c r="E88" s="535" t="s">
        <v>402</v>
      </c>
      <c r="F88" s="470" t="s">
        <v>1304</v>
      </c>
      <c r="G88" s="464"/>
      <c r="H88" s="467" t="s">
        <v>537</v>
      </c>
      <c r="I88" s="468">
        <v>101</v>
      </c>
      <c r="J88" s="536">
        <v>101</v>
      </c>
      <c r="K88" s="537" t="s">
        <v>1154</v>
      </c>
      <c r="L88" s="466" t="s">
        <v>510</v>
      </c>
      <c r="M88" s="466" t="s">
        <v>431</v>
      </c>
      <c r="N88" s="470" t="s">
        <v>525</v>
      </c>
      <c r="O88" s="464"/>
      <c r="P88" s="515" t="s">
        <v>539</v>
      </c>
      <c r="Q88" s="128" t="s">
        <v>411</v>
      </c>
      <c r="R88" s="461"/>
    </row>
    <row r="89" spans="1:18" s="176" customFormat="1" ht="54" customHeight="1">
      <c r="A89" s="452">
        <v>85</v>
      </c>
      <c r="B89" s="454" t="s">
        <v>412</v>
      </c>
      <c r="C89" s="512" t="s">
        <v>401</v>
      </c>
      <c r="D89" s="189"/>
      <c r="E89" s="535" t="s">
        <v>402</v>
      </c>
      <c r="F89" s="470" t="s">
        <v>1305</v>
      </c>
      <c r="G89" s="456"/>
      <c r="H89" s="467" t="s">
        <v>527</v>
      </c>
      <c r="I89" s="468">
        <v>69</v>
      </c>
      <c r="J89" s="536">
        <v>6</v>
      </c>
      <c r="K89" s="537" t="s">
        <v>413</v>
      </c>
      <c r="L89" s="466" t="s">
        <v>510</v>
      </c>
      <c r="M89" s="466" t="s">
        <v>431</v>
      </c>
      <c r="N89" s="470" t="s">
        <v>409</v>
      </c>
      <c r="O89" s="456"/>
      <c r="P89" s="515" t="s">
        <v>540</v>
      </c>
      <c r="Q89" s="128" t="s">
        <v>411</v>
      </c>
      <c r="R89" s="461"/>
    </row>
    <row r="90" spans="1:18" s="176" customFormat="1" ht="54" customHeight="1">
      <c r="A90" s="452">
        <v>86</v>
      </c>
      <c r="B90" s="454" t="s">
        <v>412</v>
      </c>
      <c r="C90" s="512" t="s">
        <v>401</v>
      </c>
      <c r="D90" s="189"/>
      <c r="E90" s="535" t="s">
        <v>402</v>
      </c>
      <c r="F90" s="470" t="s">
        <v>1306</v>
      </c>
      <c r="G90" s="456"/>
      <c r="H90" s="539" t="s">
        <v>435</v>
      </c>
      <c r="I90" s="468">
        <v>130</v>
      </c>
      <c r="J90" s="536">
        <v>16</v>
      </c>
      <c r="K90" s="537" t="s">
        <v>413</v>
      </c>
      <c r="L90" s="466" t="s">
        <v>510</v>
      </c>
      <c r="M90" s="466" t="s">
        <v>431</v>
      </c>
      <c r="N90" s="470" t="s">
        <v>409</v>
      </c>
      <c r="O90" s="456"/>
      <c r="P90" s="515" t="s">
        <v>541</v>
      </c>
      <c r="Q90" s="128" t="s">
        <v>411</v>
      </c>
      <c r="R90" s="461"/>
    </row>
    <row r="91" spans="1:18" s="176" customFormat="1" ht="54" customHeight="1">
      <c r="A91" s="452">
        <v>87</v>
      </c>
      <c r="B91" s="454" t="s">
        <v>412</v>
      </c>
      <c r="C91" s="512" t="s">
        <v>401</v>
      </c>
      <c r="D91" s="189"/>
      <c r="E91" s="535" t="s">
        <v>402</v>
      </c>
      <c r="F91" s="470" t="s">
        <v>1307</v>
      </c>
      <c r="G91" s="456"/>
      <c r="H91" s="467" t="s">
        <v>430</v>
      </c>
      <c r="I91" s="468">
        <v>62</v>
      </c>
      <c r="J91" s="536">
        <v>62</v>
      </c>
      <c r="K91" s="537" t="s">
        <v>406</v>
      </c>
      <c r="L91" s="466" t="s">
        <v>510</v>
      </c>
      <c r="M91" s="466" t="s">
        <v>431</v>
      </c>
      <c r="N91" s="470" t="s">
        <v>542</v>
      </c>
      <c r="O91" s="456"/>
      <c r="P91" s="515" t="s">
        <v>543</v>
      </c>
      <c r="Q91" s="128" t="s">
        <v>411</v>
      </c>
      <c r="R91" s="461"/>
    </row>
    <row r="92" spans="1:19" s="176" customFormat="1" ht="30.75" customHeight="1">
      <c r="A92" s="452">
        <v>88</v>
      </c>
      <c r="B92" s="453" t="s">
        <v>438</v>
      </c>
      <c r="C92" s="540" t="s">
        <v>459</v>
      </c>
      <c r="D92" s="513"/>
      <c r="E92" s="456" t="s">
        <v>449</v>
      </c>
      <c r="F92" s="459" t="s">
        <v>544</v>
      </c>
      <c r="G92" s="452" t="s">
        <v>545</v>
      </c>
      <c r="H92" s="452" t="s">
        <v>1495</v>
      </c>
      <c r="I92" s="458">
        <v>1062</v>
      </c>
      <c r="J92" s="458">
        <v>900</v>
      </c>
      <c r="K92" s="458" t="s">
        <v>413</v>
      </c>
      <c r="L92" s="452" t="s">
        <v>414</v>
      </c>
      <c r="M92" s="456" t="s">
        <v>546</v>
      </c>
      <c r="N92" s="470" t="s">
        <v>547</v>
      </c>
      <c r="O92" s="456" t="s">
        <v>454</v>
      </c>
      <c r="P92" s="460" t="s">
        <v>548</v>
      </c>
      <c r="Q92" s="128" t="s">
        <v>411</v>
      </c>
      <c r="R92" s="461"/>
      <c r="S92" s="131"/>
    </row>
    <row r="93" spans="1:19" ht="39.75" customHeight="1">
      <c r="A93" s="452">
        <v>89</v>
      </c>
      <c r="B93" s="541" t="s">
        <v>438</v>
      </c>
      <c r="C93" s="464" t="s">
        <v>401</v>
      </c>
      <c r="D93" s="456"/>
      <c r="E93" s="456" t="s">
        <v>418</v>
      </c>
      <c r="F93" s="457" t="s">
        <v>549</v>
      </c>
      <c r="G93" s="452" t="s">
        <v>550</v>
      </c>
      <c r="H93" s="452" t="s">
        <v>435</v>
      </c>
      <c r="I93" s="458">
        <v>85</v>
      </c>
      <c r="J93" s="458">
        <v>50</v>
      </c>
      <c r="K93" s="458" t="s">
        <v>413</v>
      </c>
      <c r="L93" s="452" t="s">
        <v>414</v>
      </c>
      <c r="M93" s="456" t="s">
        <v>551</v>
      </c>
      <c r="N93" s="498" t="s">
        <v>552</v>
      </c>
      <c r="O93" s="456" t="s">
        <v>454</v>
      </c>
      <c r="P93" s="460" t="s">
        <v>553</v>
      </c>
      <c r="Q93" s="128" t="s">
        <v>411</v>
      </c>
      <c r="R93" s="461"/>
      <c r="S93" s="173"/>
    </row>
    <row r="94" spans="1:18" s="176" customFormat="1" ht="105.75" customHeight="1">
      <c r="A94" s="452">
        <v>90</v>
      </c>
      <c r="B94" s="453" t="s">
        <v>438</v>
      </c>
      <c r="C94" s="463" t="s">
        <v>554</v>
      </c>
      <c r="D94" s="455"/>
      <c r="E94" s="456" t="s">
        <v>449</v>
      </c>
      <c r="F94" s="459" t="s">
        <v>555</v>
      </c>
      <c r="G94" s="452" t="s">
        <v>556</v>
      </c>
      <c r="H94" s="452" t="s">
        <v>557</v>
      </c>
      <c r="I94" s="458">
        <v>9800</v>
      </c>
      <c r="J94" s="458">
        <v>90</v>
      </c>
      <c r="K94" s="458" t="s">
        <v>441</v>
      </c>
      <c r="L94" s="452" t="s">
        <v>407</v>
      </c>
      <c r="M94" s="456" t="s">
        <v>558</v>
      </c>
      <c r="N94" s="498" t="s">
        <v>559</v>
      </c>
      <c r="O94" s="542" t="s">
        <v>560</v>
      </c>
      <c r="P94" s="460" t="s">
        <v>561</v>
      </c>
      <c r="Q94" s="128" t="s">
        <v>289</v>
      </c>
      <c r="R94" s="461"/>
    </row>
    <row r="95" spans="1:18" s="176" customFormat="1" ht="30.75" customHeight="1">
      <c r="A95" s="452">
        <v>91</v>
      </c>
      <c r="B95" s="453" t="s">
        <v>1503</v>
      </c>
      <c r="C95" s="463" t="s">
        <v>1508</v>
      </c>
      <c r="D95" s="513"/>
      <c r="E95" s="456" t="s">
        <v>1395</v>
      </c>
      <c r="F95" s="459" t="s">
        <v>562</v>
      </c>
      <c r="G95" s="452" t="s">
        <v>563</v>
      </c>
      <c r="H95" s="452" t="s">
        <v>1036</v>
      </c>
      <c r="I95" s="458">
        <v>3200</v>
      </c>
      <c r="J95" s="458">
        <v>173</v>
      </c>
      <c r="K95" s="458" t="s">
        <v>1399</v>
      </c>
      <c r="L95" s="452" t="s">
        <v>1400</v>
      </c>
      <c r="M95" s="456" t="s">
        <v>1422</v>
      </c>
      <c r="N95" s="498" t="s">
        <v>292</v>
      </c>
      <c r="O95" s="456" t="s">
        <v>564</v>
      </c>
      <c r="P95" s="460" t="s">
        <v>565</v>
      </c>
      <c r="Q95" s="128" t="s">
        <v>289</v>
      </c>
      <c r="R95" s="461"/>
    </row>
    <row r="96" spans="1:18" s="176" customFormat="1" ht="30.75" customHeight="1">
      <c r="A96" s="452">
        <v>92</v>
      </c>
      <c r="B96" s="453" t="s">
        <v>1503</v>
      </c>
      <c r="C96" s="463" t="s">
        <v>1446</v>
      </c>
      <c r="D96" s="543"/>
      <c r="E96" s="456" t="s">
        <v>1395</v>
      </c>
      <c r="F96" s="459" t="s">
        <v>566</v>
      </c>
      <c r="G96" s="452" t="s">
        <v>567</v>
      </c>
      <c r="H96" s="452" t="s">
        <v>1036</v>
      </c>
      <c r="I96" s="458">
        <v>2200</v>
      </c>
      <c r="J96" s="458">
        <v>590</v>
      </c>
      <c r="K96" s="458" t="s">
        <v>1501</v>
      </c>
      <c r="L96" s="452" t="s">
        <v>1415</v>
      </c>
      <c r="M96" s="456" t="s">
        <v>1422</v>
      </c>
      <c r="N96" s="498" t="s">
        <v>292</v>
      </c>
      <c r="O96" s="456" t="s">
        <v>568</v>
      </c>
      <c r="P96" s="471" t="s">
        <v>569</v>
      </c>
      <c r="Q96" s="128" t="s">
        <v>289</v>
      </c>
      <c r="R96" s="461"/>
    </row>
    <row r="97" spans="1:18" s="176" customFormat="1" ht="39" customHeight="1">
      <c r="A97" s="452">
        <v>93</v>
      </c>
      <c r="B97" s="453" t="s">
        <v>1503</v>
      </c>
      <c r="C97" s="463" t="s">
        <v>1446</v>
      </c>
      <c r="D97" s="501"/>
      <c r="E97" s="456" t="s">
        <v>1395</v>
      </c>
      <c r="F97" s="459" t="s">
        <v>570</v>
      </c>
      <c r="G97" s="452" t="s">
        <v>563</v>
      </c>
      <c r="H97" s="452" t="s">
        <v>1036</v>
      </c>
      <c r="I97" s="458">
        <v>1800</v>
      </c>
      <c r="J97" s="458">
        <v>400</v>
      </c>
      <c r="K97" s="458" t="s">
        <v>1501</v>
      </c>
      <c r="L97" s="452" t="s">
        <v>1415</v>
      </c>
      <c r="M97" s="456" t="s">
        <v>1422</v>
      </c>
      <c r="N97" s="498" t="s">
        <v>292</v>
      </c>
      <c r="O97" s="456" t="s">
        <v>571</v>
      </c>
      <c r="P97" s="471" t="s">
        <v>572</v>
      </c>
      <c r="Q97" s="128" t="s">
        <v>289</v>
      </c>
      <c r="R97" s="461"/>
    </row>
    <row r="98" spans="1:18" s="176" customFormat="1" ht="53.25" customHeight="1">
      <c r="A98" s="452">
        <v>94</v>
      </c>
      <c r="B98" s="453" t="s">
        <v>1503</v>
      </c>
      <c r="C98" s="463" t="s">
        <v>1508</v>
      </c>
      <c r="D98" s="455"/>
      <c r="E98" s="456" t="s">
        <v>1395</v>
      </c>
      <c r="F98" s="457" t="s">
        <v>573</v>
      </c>
      <c r="G98" s="452" t="s">
        <v>574</v>
      </c>
      <c r="H98" s="452" t="s">
        <v>1500</v>
      </c>
      <c r="I98" s="458">
        <v>11230</v>
      </c>
      <c r="J98" s="458">
        <v>75</v>
      </c>
      <c r="K98" s="458" t="s">
        <v>1501</v>
      </c>
      <c r="L98" s="452" t="s">
        <v>1415</v>
      </c>
      <c r="M98" s="456" t="s">
        <v>1416</v>
      </c>
      <c r="N98" s="457" t="s">
        <v>297</v>
      </c>
      <c r="O98" s="456" t="s">
        <v>1498</v>
      </c>
      <c r="P98" s="460" t="s">
        <v>575</v>
      </c>
      <c r="Q98" s="128" t="s">
        <v>289</v>
      </c>
      <c r="R98" s="461"/>
    </row>
    <row r="99" spans="1:18" s="176" customFormat="1" ht="55.5" customHeight="1">
      <c r="A99" s="452">
        <v>95</v>
      </c>
      <c r="B99" s="453" t="s">
        <v>1503</v>
      </c>
      <c r="C99" s="463" t="s">
        <v>1508</v>
      </c>
      <c r="D99" s="455"/>
      <c r="E99" s="456" t="s">
        <v>1395</v>
      </c>
      <c r="F99" s="457" t="s">
        <v>576</v>
      </c>
      <c r="G99" s="452" t="s">
        <v>574</v>
      </c>
      <c r="H99" s="452" t="s">
        <v>1500</v>
      </c>
      <c r="I99" s="458">
        <v>9670</v>
      </c>
      <c r="J99" s="458">
        <v>75</v>
      </c>
      <c r="K99" s="458" t="s">
        <v>1501</v>
      </c>
      <c r="L99" s="452" t="s">
        <v>1415</v>
      </c>
      <c r="M99" s="456" t="s">
        <v>1416</v>
      </c>
      <c r="N99" s="457" t="s">
        <v>297</v>
      </c>
      <c r="O99" s="456" t="s">
        <v>1498</v>
      </c>
      <c r="P99" s="460" t="s">
        <v>577</v>
      </c>
      <c r="Q99" s="128" t="s">
        <v>289</v>
      </c>
      <c r="R99" s="461"/>
    </row>
    <row r="100" spans="1:18" s="176" customFormat="1" ht="52.5" customHeight="1">
      <c r="A100" s="452">
        <v>96</v>
      </c>
      <c r="B100" s="453" t="s">
        <v>1503</v>
      </c>
      <c r="C100" s="463" t="s">
        <v>1508</v>
      </c>
      <c r="D100" s="455"/>
      <c r="E100" s="456" t="s">
        <v>1395</v>
      </c>
      <c r="F100" s="457" t="s">
        <v>578</v>
      </c>
      <c r="G100" s="452" t="s">
        <v>574</v>
      </c>
      <c r="H100" s="452" t="s">
        <v>1500</v>
      </c>
      <c r="I100" s="458">
        <v>10025</v>
      </c>
      <c r="J100" s="458">
        <v>75</v>
      </c>
      <c r="K100" s="458" t="s">
        <v>1501</v>
      </c>
      <c r="L100" s="452" t="s">
        <v>1415</v>
      </c>
      <c r="M100" s="456" t="s">
        <v>1416</v>
      </c>
      <c r="N100" s="457" t="s">
        <v>297</v>
      </c>
      <c r="O100" s="456" t="s">
        <v>1498</v>
      </c>
      <c r="P100" s="460" t="s">
        <v>579</v>
      </c>
      <c r="Q100" s="128" t="s">
        <v>289</v>
      </c>
      <c r="R100" s="461"/>
    </row>
    <row r="101" spans="1:18" s="176" customFormat="1" ht="57" customHeight="1">
      <c r="A101" s="452">
        <v>97</v>
      </c>
      <c r="B101" s="453" t="s">
        <v>1503</v>
      </c>
      <c r="C101" s="463" t="s">
        <v>1508</v>
      </c>
      <c r="D101" s="455"/>
      <c r="E101" s="456" t="s">
        <v>1395</v>
      </c>
      <c r="F101" s="457" t="s">
        <v>580</v>
      </c>
      <c r="G101" s="452" t="s">
        <v>574</v>
      </c>
      <c r="H101" s="452" t="s">
        <v>1500</v>
      </c>
      <c r="I101" s="458">
        <v>8355</v>
      </c>
      <c r="J101" s="458">
        <v>75</v>
      </c>
      <c r="K101" s="458" t="s">
        <v>1501</v>
      </c>
      <c r="L101" s="452" t="s">
        <v>1415</v>
      </c>
      <c r="M101" s="456" t="s">
        <v>1416</v>
      </c>
      <c r="N101" s="457" t="s">
        <v>297</v>
      </c>
      <c r="O101" s="456" t="s">
        <v>1498</v>
      </c>
      <c r="P101" s="460" t="s">
        <v>581</v>
      </c>
      <c r="Q101" s="128" t="s">
        <v>289</v>
      </c>
      <c r="R101" s="461"/>
    </row>
    <row r="102" spans="1:18" s="176" customFormat="1" ht="89.25" customHeight="1">
      <c r="A102" s="452">
        <v>98</v>
      </c>
      <c r="B102" s="453" t="s">
        <v>1503</v>
      </c>
      <c r="C102" s="454" t="s">
        <v>1446</v>
      </c>
      <c r="D102" s="516"/>
      <c r="E102" s="456" t="s">
        <v>1395</v>
      </c>
      <c r="F102" s="457" t="s">
        <v>582</v>
      </c>
      <c r="G102" s="452" t="s">
        <v>574</v>
      </c>
      <c r="H102" s="452" t="s">
        <v>1500</v>
      </c>
      <c r="I102" s="458">
        <v>11620</v>
      </c>
      <c r="J102" s="458">
        <v>500</v>
      </c>
      <c r="K102" s="458" t="s">
        <v>1501</v>
      </c>
      <c r="L102" s="452" t="s">
        <v>1415</v>
      </c>
      <c r="M102" s="456" t="s">
        <v>1416</v>
      </c>
      <c r="N102" s="457" t="s">
        <v>297</v>
      </c>
      <c r="O102" s="456" t="s">
        <v>1498</v>
      </c>
      <c r="P102" s="460" t="s">
        <v>583</v>
      </c>
      <c r="Q102" s="128" t="s">
        <v>289</v>
      </c>
      <c r="R102" s="461"/>
    </row>
    <row r="103" spans="1:19" s="176" customFormat="1" ht="47.25" customHeight="1">
      <c r="A103" s="452">
        <v>99</v>
      </c>
      <c r="B103" s="453" t="s">
        <v>1503</v>
      </c>
      <c r="C103" s="463" t="s">
        <v>1453</v>
      </c>
      <c r="D103" s="516"/>
      <c r="E103" s="456" t="s">
        <v>1395</v>
      </c>
      <c r="F103" s="459" t="s">
        <v>584</v>
      </c>
      <c r="G103" s="452" t="s">
        <v>574</v>
      </c>
      <c r="H103" s="452" t="s">
        <v>1500</v>
      </c>
      <c r="I103" s="458">
        <v>11515</v>
      </c>
      <c r="J103" s="458">
        <v>100</v>
      </c>
      <c r="K103" s="458" t="s">
        <v>1501</v>
      </c>
      <c r="L103" s="452" t="s">
        <v>1415</v>
      </c>
      <c r="M103" s="456" t="s">
        <v>1416</v>
      </c>
      <c r="N103" s="457" t="s">
        <v>297</v>
      </c>
      <c r="O103" s="456" t="s">
        <v>1498</v>
      </c>
      <c r="P103" s="460" t="s">
        <v>585</v>
      </c>
      <c r="Q103" s="128" t="s">
        <v>289</v>
      </c>
      <c r="R103" s="492"/>
      <c r="S103" s="128"/>
    </row>
    <row r="104" spans="1:18" s="176" customFormat="1" ht="78" customHeight="1">
      <c r="A104" s="452">
        <v>100</v>
      </c>
      <c r="B104" s="453" t="s">
        <v>1503</v>
      </c>
      <c r="C104" s="454" t="s">
        <v>1507</v>
      </c>
      <c r="D104" s="516"/>
      <c r="E104" s="456" t="s">
        <v>1395</v>
      </c>
      <c r="F104" s="459" t="s">
        <v>586</v>
      </c>
      <c r="G104" s="452" t="s">
        <v>574</v>
      </c>
      <c r="H104" s="452" t="s">
        <v>1500</v>
      </c>
      <c r="I104" s="458">
        <v>6635</v>
      </c>
      <c r="J104" s="458">
        <v>150</v>
      </c>
      <c r="K104" s="458" t="s">
        <v>1501</v>
      </c>
      <c r="L104" s="452" t="s">
        <v>1415</v>
      </c>
      <c r="M104" s="456" t="s">
        <v>1416</v>
      </c>
      <c r="N104" s="459" t="s">
        <v>587</v>
      </c>
      <c r="O104" s="456" t="s">
        <v>1498</v>
      </c>
      <c r="P104" s="460" t="s">
        <v>588</v>
      </c>
      <c r="Q104" s="128" t="s">
        <v>289</v>
      </c>
      <c r="R104" s="461"/>
    </row>
    <row r="105" spans="1:18" s="176" customFormat="1" ht="47.25" customHeight="1">
      <c r="A105" s="452">
        <v>101</v>
      </c>
      <c r="B105" s="453" t="s">
        <v>1503</v>
      </c>
      <c r="C105" s="454" t="s">
        <v>1506</v>
      </c>
      <c r="D105" s="516"/>
      <c r="E105" s="456" t="s">
        <v>1395</v>
      </c>
      <c r="F105" s="457" t="s">
        <v>589</v>
      </c>
      <c r="G105" s="452" t="s">
        <v>574</v>
      </c>
      <c r="H105" s="452" t="s">
        <v>1500</v>
      </c>
      <c r="I105" s="458">
        <v>13251</v>
      </c>
      <c r="J105" s="458">
        <v>1000</v>
      </c>
      <c r="K105" s="458" t="s">
        <v>1501</v>
      </c>
      <c r="L105" s="452" t="s">
        <v>590</v>
      </c>
      <c r="M105" s="456" t="s">
        <v>1416</v>
      </c>
      <c r="N105" s="459" t="s">
        <v>341</v>
      </c>
      <c r="O105" s="456" t="s">
        <v>591</v>
      </c>
      <c r="P105" s="460" t="s">
        <v>592</v>
      </c>
      <c r="Q105" s="128" t="s">
        <v>289</v>
      </c>
      <c r="R105" s="492"/>
    </row>
    <row r="106" spans="1:18" s="176" customFormat="1" ht="47.25" customHeight="1">
      <c r="A106" s="452">
        <v>102</v>
      </c>
      <c r="B106" s="453" t="s">
        <v>1503</v>
      </c>
      <c r="C106" s="454" t="s">
        <v>1506</v>
      </c>
      <c r="D106" s="516"/>
      <c r="E106" s="456" t="s">
        <v>1395</v>
      </c>
      <c r="F106" s="457" t="s">
        <v>593</v>
      </c>
      <c r="G106" s="452" t="s">
        <v>574</v>
      </c>
      <c r="H106" s="452" t="s">
        <v>1500</v>
      </c>
      <c r="I106" s="458">
        <v>13218</v>
      </c>
      <c r="J106" s="458">
        <v>1000</v>
      </c>
      <c r="K106" s="458" t="s">
        <v>1501</v>
      </c>
      <c r="L106" s="452" t="s">
        <v>590</v>
      </c>
      <c r="M106" s="456" t="s">
        <v>1416</v>
      </c>
      <c r="N106" s="459" t="s">
        <v>341</v>
      </c>
      <c r="O106" s="456" t="s">
        <v>591</v>
      </c>
      <c r="P106" s="460" t="s">
        <v>594</v>
      </c>
      <c r="Q106" s="128" t="s">
        <v>289</v>
      </c>
      <c r="R106" s="492"/>
    </row>
    <row r="107" spans="1:18" s="176" customFormat="1" ht="30.75" customHeight="1">
      <c r="A107" s="452">
        <v>103</v>
      </c>
      <c r="B107" s="452" t="s">
        <v>1503</v>
      </c>
      <c r="C107" s="484" t="s">
        <v>1506</v>
      </c>
      <c r="D107" s="500"/>
      <c r="E107" s="456" t="s">
        <v>1390</v>
      </c>
      <c r="F107" s="457" t="s">
        <v>595</v>
      </c>
      <c r="G107" s="452" t="s">
        <v>596</v>
      </c>
      <c r="H107" s="452" t="s">
        <v>1398</v>
      </c>
      <c r="I107" s="486">
        <v>85</v>
      </c>
      <c r="J107" s="486">
        <v>85</v>
      </c>
      <c r="K107" s="458" t="s">
        <v>1412</v>
      </c>
      <c r="L107" s="452" t="s">
        <v>1502</v>
      </c>
      <c r="M107" s="452" t="s">
        <v>1402</v>
      </c>
      <c r="N107" s="459" t="s">
        <v>1408</v>
      </c>
      <c r="O107" s="456"/>
      <c r="P107" s="460" t="s">
        <v>597</v>
      </c>
      <c r="Q107" s="128" t="s">
        <v>289</v>
      </c>
      <c r="R107" s="461"/>
    </row>
    <row r="108" spans="1:18" s="176" customFormat="1" ht="43.5" customHeight="1">
      <c r="A108" s="452">
        <v>104</v>
      </c>
      <c r="B108" s="452" t="s">
        <v>1158</v>
      </c>
      <c r="C108" s="466" t="s">
        <v>1507</v>
      </c>
      <c r="D108" s="455" t="s">
        <v>1540</v>
      </c>
      <c r="E108" s="456" t="s">
        <v>1390</v>
      </c>
      <c r="F108" s="493" t="s">
        <v>598</v>
      </c>
      <c r="G108" s="452" t="s">
        <v>303</v>
      </c>
      <c r="H108" s="452" t="s">
        <v>1036</v>
      </c>
      <c r="I108" s="486">
        <v>500</v>
      </c>
      <c r="J108" s="486">
        <v>500</v>
      </c>
      <c r="K108" s="458" t="s">
        <v>1501</v>
      </c>
      <c r="L108" s="452" t="s">
        <v>1400</v>
      </c>
      <c r="M108" s="452" t="s">
        <v>1308</v>
      </c>
      <c r="N108" s="457" t="s">
        <v>341</v>
      </c>
      <c r="O108" s="456"/>
      <c r="P108" s="460" t="s">
        <v>599</v>
      </c>
      <c r="Q108" s="128" t="s">
        <v>289</v>
      </c>
      <c r="R108" s="461"/>
    </row>
    <row r="109" spans="1:18" s="176" customFormat="1" ht="30.75" customHeight="1">
      <c r="A109" s="452">
        <v>105</v>
      </c>
      <c r="B109" s="452" t="s">
        <v>1158</v>
      </c>
      <c r="C109" s="544" t="s">
        <v>1506</v>
      </c>
      <c r="D109" s="545"/>
      <c r="E109" s="456" t="s">
        <v>1390</v>
      </c>
      <c r="F109" s="493" t="s">
        <v>600</v>
      </c>
      <c r="G109" s="452" t="s">
        <v>601</v>
      </c>
      <c r="H109" s="452" t="s">
        <v>1500</v>
      </c>
      <c r="I109" s="486">
        <v>150</v>
      </c>
      <c r="J109" s="486">
        <v>150</v>
      </c>
      <c r="K109" s="458" t="s">
        <v>1412</v>
      </c>
      <c r="L109" s="452" t="s">
        <v>1415</v>
      </c>
      <c r="M109" s="452" t="s">
        <v>1407</v>
      </c>
      <c r="N109" s="459" t="s">
        <v>1408</v>
      </c>
      <c r="O109" s="456"/>
      <c r="P109" s="460" t="s">
        <v>602</v>
      </c>
      <c r="Q109" s="128" t="s">
        <v>289</v>
      </c>
      <c r="R109" s="461"/>
    </row>
    <row r="110" spans="1:18" s="176" customFormat="1" ht="30.75" customHeight="1">
      <c r="A110" s="473">
        <v>106</v>
      </c>
      <c r="B110" s="474" t="s">
        <v>1503</v>
      </c>
      <c r="C110" s="490" t="s">
        <v>603</v>
      </c>
      <c r="D110" s="546"/>
      <c r="E110" s="547" t="s">
        <v>1497</v>
      </c>
      <c r="F110" s="548" t="s">
        <v>604</v>
      </c>
      <c r="G110" s="548" t="s">
        <v>605</v>
      </c>
      <c r="H110" s="473" t="s">
        <v>394</v>
      </c>
      <c r="I110" s="479">
        <v>22</v>
      </c>
      <c r="J110" s="479">
        <v>22</v>
      </c>
      <c r="K110" s="480" t="s">
        <v>1412</v>
      </c>
      <c r="L110" s="473" t="s">
        <v>1415</v>
      </c>
      <c r="M110" s="473" t="s">
        <v>395</v>
      </c>
      <c r="N110" s="529" t="s">
        <v>606</v>
      </c>
      <c r="O110" s="548" t="s">
        <v>607</v>
      </c>
      <c r="P110" s="497"/>
      <c r="Q110" s="128" t="s">
        <v>319</v>
      </c>
      <c r="R110" s="440"/>
    </row>
    <row r="111" spans="1:18" s="176" customFormat="1" ht="30.75" customHeight="1">
      <c r="A111" s="473">
        <v>107</v>
      </c>
      <c r="B111" s="474" t="s">
        <v>1503</v>
      </c>
      <c r="C111" s="490" t="s">
        <v>317</v>
      </c>
      <c r="D111" s="476"/>
      <c r="E111" s="547" t="s">
        <v>1497</v>
      </c>
      <c r="F111" s="529" t="s">
        <v>608</v>
      </c>
      <c r="G111" s="529" t="s">
        <v>609</v>
      </c>
      <c r="H111" s="473" t="s">
        <v>394</v>
      </c>
      <c r="I111" s="479">
        <v>63</v>
      </c>
      <c r="J111" s="479">
        <v>63</v>
      </c>
      <c r="K111" s="480" t="s">
        <v>1412</v>
      </c>
      <c r="L111" s="473" t="s">
        <v>1415</v>
      </c>
      <c r="M111" s="473" t="s">
        <v>395</v>
      </c>
      <c r="N111" s="529" t="s">
        <v>606</v>
      </c>
      <c r="O111" s="477" t="s">
        <v>607</v>
      </c>
      <c r="P111" s="497"/>
      <c r="Q111" s="128" t="s">
        <v>319</v>
      </c>
      <c r="R111" s="440"/>
    </row>
    <row r="112" spans="1:18" s="176" customFormat="1" ht="30.75" customHeight="1">
      <c r="A112" s="452">
        <v>108</v>
      </c>
      <c r="B112" s="455" t="s">
        <v>1503</v>
      </c>
      <c r="C112" s="463" t="s">
        <v>1508</v>
      </c>
      <c r="D112" s="455"/>
      <c r="E112" s="532" t="s">
        <v>1497</v>
      </c>
      <c r="F112" s="457" t="s">
        <v>610</v>
      </c>
      <c r="G112" s="452" t="s">
        <v>611</v>
      </c>
      <c r="H112" s="452" t="s">
        <v>1398</v>
      </c>
      <c r="I112" s="486">
        <v>303</v>
      </c>
      <c r="J112" s="486">
        <v>30</v>
      </c>
      <c r="K112" s="486" t="s">
        <v>1501</v>
      </c>
      <c r="L112" s="452" t="s">
        <v>1415</v>
      </c>
      <c r="M112" s="452" t="s">
        <v>395</v>
      </c>
      <c r="N112" s="457" t="s">
        <v>612</v>
      </c>
      <c r="O112" s="495" t="s">
        <v>613</v>
      </c>
      <c r="P112" s="460" t="s">
        <v>614</v>
      </c>
      <c r="Q112" s="128" t="s">
        <v>289</v>
      </c>
      <c r="R112" s="461"/>
    </row>
    <row r="113" spans="1:18" s="129" customFormat="1" ht="30.75" customHeight="1">
      <c r="A113" s="452">
        <v>109</v>
      </c>
      <c r="B113" s="463" t="s">
        <v>1597</v>
      </c>
      <c r="C113" s="463" t="s">
        <v>1503</v>
      </c>
      <c r="D113" s="463"/>
      <c r="E113" s="535" t="s">
        <v>1497</v>
      </c>
      <c r="F113" s="470" t="s">
        <v>1309</v>
      </c>
      <c r="G113" s="466"/>
      <c r="H113" s="467" t="s">
        <v>302</v>
      </c>
      <c r="I113" s="536">
        <v>137</v>
      </c>
      <c r="J113" s="536">
        <v>137</v>
      </c>
      <c r="K113" s="537" t="s">
        <v>1154</v>
      </c>
      <c r="L113" s="466" t="s">
        <v>1505</v>
      </c>
      <c r="M113" s="466" t="s">
        <v>1497</v>
      </c>
      <c r="N113" s="470" t="s">
        <v>371</v>
      </c>
      <c r="O113" s="549"/>
      <c r="P113" s="515" t="s">
        <v>615</v>
      </c>
      <c r="Q113" s="128" t="s">
        <v>289</v>
      </c>
      <c r="R113" s="461"/>
    </row>
    <row r="114" spans="1:18" s="176" customFormat="1" ht="30.75" customHeight="1">
      <c r="A114" s="452">
        <v>110</v>
      </c>
      <c r="B114" s="463" t="s">
        <v>1597</v>
      </c>
      <c r="C114" s="463" t="s">
        <v>1503</v>
      </c>
      <c r="D114" s="463"/>
      <c r="E114" s="535" t="s">
        <v>1390</v>
      </c>
      <c r="F114" s="470" t="s">
        <v>1310</v>
      </c>
      <c r="G114" s="466"/>
      <c r="H114" s="467" t="s">
        <v>306</v>
      </c>
      <c r="I114" s="536">
        <v>71</v>
      </c>
      <c r="J114" s="536">
        <v>71</v>
      </c>
      <c r="K114" s="537" t="s">
        <v>1154</v>
      </c>
      <c r="L114" s="466" t="s">
        <v>1415</v>
      </c>
      <c r="M114" s="466" t="s">
        <v>1639</v>
      </c>
      <c r="N114" s="470" t="s">
        <v>616</v>
      </c>
      <c r="O114" s="495"/>
      <c r="P114" s="515" t="s">
        <v>617</v>
      </c>
      <c r="Q114" s="128" t="s">
        <v>289</v>
      </c>
      <c r="R114" s="461"/>
    </row>
    <row r="115" spans="1:18" s="176" customFormat="1" ht="30.75" customHeight="1">
      <c r="A115" s="452">
        <v>111</v>
      </c>
      <c r="B115" s="463" t="s">
        <v>1597</v>
      </c>
      <c r="C115" s="463" t="s">
        <v>1503</v>
      </c>
      <c r="D115" s="463"/>
      <c r="E115" s="535" t="s">
        <v>1497</v>
      </c>
      <c r="F115" s="470" t="s">
        <v>1311</v>
      </c>
      <c r="G115" s="466"/>
      <c r="H115" s="467" t="s">
        <v>299</v>
      </c>
      <c r="I115" s="536">
        <v>58</v>
      </c>
      <c r="J115" s="536">
        <v>58</v>
      </c>
      <c r="K115" s="537" t="s">
        <v>1154</v>
      </c>
      <c r="L115" s="466" t="s">
        <v>1415</v>
      </c>
      <c r="M115" s="466" t="s">
        <v>395</v>
      </c>
      <c r="N115" s="470" t="s">
        <v>618</v>
      </c>
      <c r="O115" s="495"/>
      <c r="P115" s="515" t="s">
        <v>619</v>
      </c>
      <c r="Q115" s="128" t="s">
        <v>289</v>
      </c>
      <c r="R115" s="461"/>
    </row>
    <row r="116" spans="1:18" s="176" customFormat="1" ht="30.75" customHeight="1">
      <c r="A116" s="452">
        <v>112</v>
      </c>
      <c r="B116" s="463" t="s">
        <v>1597</v>
      </c>
      <c r="C116" s="463" t="s">
        <v>1503</v>
      </c>
      <c r="D116" s="463"/>
      <c r="E116" s="535" t="s">
        <v>1497</v>
      </c>
      <c r="F116" s="470" t="s">
        <v>1312</v>
      </c>
      <c r="G116" s="466"/>
      <c r="H116" s="467" t="s">
        <v>306</v>
      </c>
      <c r="I116" s="536">
        <v>71</v>
      </c>
      <c r="J116" s="536">
        <v>71</v>
      </c>
      <c r="K116" s="537" t="s">
        <v>1154</v>
      </c>
      <c r="L116" s="466" t="s">
        <v>1415</v>
      </c>
      <c r="M116" s="466" t="s">
        <v>395</v>
      </c>
      <c r="N116" s="470" t="s">
        <v>618</v>
      </c>
      <c r="O116" s="495"/>
      <c r="P116" s="515" t="s">
        <v>620</v>
      </c>
      <c r="Q116" s="128" t="s">
        <v>289</v>
      </c>
      <c r="R116" s="461"/>
    </row>
    <row r="117" spans="1:18" s="176" customFormat="1" ht="30.75" customHeight="1">
      <c r="A117" s="452">
        <v>113</v>
      </c>
      <c r="B117" s="463" t="s">
        <v>1597</v>
      </c>
      <c r="C117" s="463" t="s">
        <v>1503</v>
      </c>
      <c r="D117" s="463"/>
      <c r="E117" s="535" t="s">
        <v>1497</v>
      </c>
      <c r="F117" s="470" t="s">
        <v>1313</v>
      </c>
      <c r="G117" s="466"/>
      <c r="H117" s="467" t="s">
        <v>306</v>
      </c>
      <c r="I117" s="536">
        <v>116</v>
      </c>
      <c r="J117" s="536">
        <v>116</v>
      </c>
      <c r="K117" s="537" t="s">
        <v>1566</v>
      </c>
      <c r="L117" s="466" t="s">
        <v>1505</v>
      </c>
      <c r="M117" s="466" t="s">
        <v>309</v>
      </c>
      <c r="N117" s="459" t="s">
        <v>911</v>
      </c>
      <c r="O117" s="495"/>
      <c r="P117" s="515" t="s">
        <v>621</v>
      </c>
      <c r="Q117" s="128" t="s">
        <v>289</v>
      </c>
      <c r="R117" s="461"/>
    </row>
    <row r="118" spans="1:18" s="176" customFormat="1" ht="38.25" customHeight="1">
      <c r="A118" s="452">
        <v>114</v>
      </c>
      <c r="B118" s="463" t="s">
        <v>1597</v>
      </c>
      <c r="C118" s="463" t="s">
        <v>1503</v>
      </c>
      <c r="D118" s="463"/>
      <c r="E118" s="535" t="s">
        <v>1497</v>
      </c>
      <c r="F118" s="470" t="s">
        <v>1314</v>
      </c>
      <c r="G118" s="466"/>
      <c r="H118" s="467" t="s">
        <v>306</v>
      </c>
      <c r="I118" s="536">
        <v>48</v>
      </c>
      <c r="J118" s="536">
        <v>48</v>
      </c>
      <c r="K118" s="537" t="s">
        <v>1154</v>
      </c>
      <c r="L118" s="466" t="s">
        <v>1415</v>
      </c>
      <c r="M118" s="466" t="s">
        <v>309</v>
      </c>
      <c r="N118" s="470" t="s">
        <v>622</v>
      </c>
      <c r="O118" s="495"/>
      <c r="P118" s="515" t="s">
        <v>623</v>
      </c>
      <c r="Q118" s="128" t="s">
        <v>289</v>
      </c>
      <c r="R118" s="461"/>
    </row>
    <row r="119" spans="1:18" s="176" customFormat="1" ht="30.75" customHeight="1">
      <c r="A119" s="452">
        <v>115</v>
      </c>
      <c r="B119" s="463" t="s">
        <v>1597</v>
      </c>
      <c r="C119" s="463" t="s">
        <v>1503</v>
      </c>
      <c r="D119" s="463"/>
      <c r="E119" s="535" t="s">
        <v>1497</v>
      </c>
      <c r="F119" s="470" t="s">
        <v>1315</v>
      </c>
      <c r="G119" s="466"/>
      <c r="H119" s="467" t="s">
        <v>299</v>
      </c>
      <c r="I119" s="536">
        <v>102</v>
      </c>
      <c r="J119" s="536">
        <v>102</v>
      </c>
      <c r="K119" s="537" t="s">
        <v>1154</v>
      </c>
      <c r="L119" s="466" t="s">
        <v>1415</v>
      </c>
      <c r="M119" s="466" t="s">
        <v>303</v>
      </c>
      <c r="N119" s="459" t="s">
        <v>341</v>
      </c>
      <c r="O119" s="495"/>
      <c r="P119" s="515" t="s">
        <v>624</v>
      </c>
      <c r="Q119" s="128" t="s">
        <v>289</v>
      </c>
      <c r="R119" s="461"/>
    </row>
    <row r="120" spans="1:18" s="176" customFormat="1" ht="30.75" customHeight="1">
      <c r="A120" s="452">
        <v>116</v>
      </c>
      <c r="B120" s="463" t="s">
        <v>1597</v>
      </c>
      <c r="C120" s="463" t="s">
        <v>1503</v>
      </c>
      <c r="D120" s="455"/>
      <c r="E120" s="535" t="s">
        <v>1497</v>
      </c>
      <c r="F120" s="470" t="s">
        <v>1316</v>
      </c>
      <c r="G120" s="466"/>
      <c r="H120" s="467" t="s">
        <v>1500</v>
      </c>
      <c r="I120" s="536">
        <v>67</v>
      </c>
      <c r="J120" s="536">
        <v>25</v>
      </c>
      <c r="K120" s="536" t="s">
        <v>1501</v>
      </c>
      <c r="L120" s="466" t="s">
        <v>1415</v>
      </c>
      <c r="M120" s="466" t="s">
        <v>395</v>
      </c>
      <c r="N120" s="470" t="s">
        <v>622</v>
      </c>
      <c r="O120" s="549"/>
      <c r="P120" s="515" t="s">
        <v>625</v>
      </c>
      <c r="Q120" s="128" t="s">
        <v>289</v>
      </c>
      <c r="R120" s="461"/>
    </row>
    <row r="121" spans="1:18" s="176" customFormat="1" ht="30.75" customHeight="1">
      <c r="A121" s="452">
        <v>117</v>
      </c>
      <c r="B121" s="463" t="s">
        <v>1597</v>
      </c>
      <c r="C121" s="463" t="s">
        <v>1503</v>
      </c>
      <c r="D121" s="455"/>
      <c r="E121" s="535" t="s">
        <v>1390</v>
      </c>
      <c r="F121" s="470" t="s">
        <v>1317</v>
      </c>
      <c r="G121" s="466"/>
      <c r="H121" s="466" t="s">
        <v>1398</v>
      </c>
      <c r="I121" s="536">
        <v>14</v>
      </c>
      <c r="J121" s="536">
        <v>14</v>
      </c>
      <c r="K121" s="536" t="s">
        <v>1412</v>
      </c>
      <c r="L121" s="466" t="s">
        <v>1415</v>
      </c>
      <c r="M121" s="466" t="s">
        <v>1639</v>
      </c>
      <c r="N121" s="470" t="s">
        <v>618</v>
      </c>
      <c r="O121" s="549"/>
      <c r="P121" s="515" t="s">
        <v>626</v>
      </c>
      <c r="Q121" s="128" t="s">
        <v>289</v>
      </c>
      <c r="R121" s="461"/>
    </row>
    <row r="122" spans="1:18" s="176" customFormat="1" ht="30.75" customHeight="1">
      <c r="A122" s="452">
        <v>118</v>
      </c>
      <c r="B122" s="463" t="s">
        <v>1597</v>
      </c>
      <c r="C122" s="463" t="s">
        <v>1503</v>
      </c>
      <c r="D122" s="455"/>
      <c r="E122" s="535" t="s">
        <v>1497</v>
      </c>
      <c r="F122" s="470" t="s">
        <v>1318</v>
      </c>
      <c r="G122" s="466"/>
      <c r="H122" s="466" t="s">
        <v>1398</v>
      </c>
      <c r="I122" s="536">
        <v>862</v>
      </c>
      <c r="J122" s="536">
        <v>111</v>
      </c>
      <c r="K122" s="536" t="s">
        <v>1501</v>
      </c>
      <c r="L122" s="466" t="s">
        <v>1415</v>
      </c>
      <c r="M122" s="466" t="s">
        <v>395</v>
      </c>
      <c r="N122" s="470" t="s">
        <v>627</v>
      </c>
      <c r="O122" s="549"/>
      <c r="P122" s="515" t="s">
        <v>628</v>
      </c>
      <c r="Q122" s="128" t="s">
        <v>289</v>
      </c>
      <c r="R122" s="461"/>
    </row>
    <row r="123" spans="1:18" s="176" customFormat="1" ht="30.75" customHeight="1">
      <c r="A123" s="452">
        <v>119</v>
      </c>
      <c r="B123" s="463" t="s">
        <v>1597</v>
      </c>
      <c r="C123" s="463" t="s">
        <v>1503</v>
      </c>
      <c r="D123" s="455"/>
      <c r="E123" s="535" t="s">
        <v>1497</v>
      </c>
      <c r="F123" s="470" t="s">
        <v>1319</v>
      </c>
      <c r="G123" s="466"/>
      <c r="H123" s="466" t="s">
        <v>1398</v>
      </c>
      <c r="I123" s="536">
        <v>105</v>
      </c>
      <c r="J123" s="536">
        <v>105</v>
      </c>
      <c r="K123" s="536" t="s">
        <v>1412</v>
      </c>
      <c r="L123" s="466" t="s">
        <v>1415</v>
      </c>
      <c r="M123" s="466" t="s">
        <v>303</v>
      </c>
      <c r="N123" s="459" t="s">
        <v>346</v>
      </c>
      <c r="O123" s="549"/>
      <c r="P123" s="460" t="s">
        <v>629</v>
      </c>
      <c r="Q123" s="128" t="s">
        <v>289</v>
      </c>
      <c r="R123" s="461"/>
    </row>
    <row r="124" spans="1:18" s="176" customFormat="1" ht="30.75" customHeight="1">
      <c r="A124" s="452">
        <v>120</v>
      </c>
      <c r="B124" s="463" t="s">
        <v>1597</v>
      </c>
      <c r="C124" s="463" t="s">
        <v>1503</v>
      </c>
      <c r="D124" s="455"/>
      <c r="E124" s="535" t="s">
        <v>1497</v>
      </c>
      <c r="F124" s="470" t="s">
        <v>630</v>
      </c>
      <c r="G124" s="466"/>
      <c r="H124" s="467" t="s">
        <v>302</v>
      </c>
      <c r="I124" s="536">
        <v>3</v>
      </c>
      <c r="J124" s="536">
        <v>3</v>
      </c>
      <c r="K124" s="537" t="s">
        <v>1566</v>
      </c>
      <c r="L124" s="466"/>
      <c r="M124" s="466"/>
      <c r="N124" s="470" t="s">
        <v>631</v>
      </c>
      <c r="O124" s="549"/>
      <c r="P124" s="515" t="s">
        <v>632</v>
      </c>
      <c r="Q124" s="128" t="s">
        <v>289</v>
      </c>
      <c r="R124" s="461"/>
    </row>
    <row r="125" spans="1:18" s="176" customFormat="1" ht="51" customHeight="1">
      <c r="A125" s="452">
        <v>121</v>
      </c>
      <c r="B125" s="463" t="s">
        <v>1597</v>
      </c>
      <c r="C125" s="463" t="s">
        <v>1503</v>
      </c>
      <c r="D125" s="455"/>
      <c r="E125" s="535" t="s">
        <v>1497</v>
      </c>
      <c r="F125" s="470" t="s">
        <v>1320</v>
      </c>
      <c r="G125" s="466"/>
      <c r="H125" s="467" t="s">
        <v>306</v>
      </c>
      <c r="I125" s="536">
        <v>298</v>
      </c>
      <c r="J125" s="536">
        <v>298</v>
      </c>
      <c r="K125" s="537" t="s">
        <v>1154</v>
      </c>
      <c r="L125" s="466" t="s">
        <v>307</v>
      </c>
      <c r="M125" s="466" t="s">
        <v>1497</v>
      </c>
      <c r="N125" s="470" t="s">
        <v>633</v>
      </c>
      <c r="O125" s="549"/>
      <c r="P125" s="515" t="s">
        <v>634</v>
      </c>
      <c r="Q125" s="128" t="s">
        <v>289</v>
      </c>
      <c r="R125" s="461"/>
    </row>
    <row r="126" spans="1:18" s="176" customFormat="1" ht="30.75" customHeight="1">
      <c r="A126" s="452">
        <v>122</v>
      </c>
      <c r="B126" s="463" t="s">
        <v>1597</v>
      </c>
      <c r="C126" s="463" t="s">
        <v>1503</v>
      </c>
      <c r="D126" s="455"/>
      <c r="E126" s="535" t="s">
        <v>1497</v>
      </c>
      <c r="F126" s="470" t="s">
        <v>1321</v>
      </c>
      <c r="G126" s="466"/>
      <c r="H126" s="467" t="s">
        <v>306</v>
      </c>
      <c r="I126" s="536">
        <v>227</v>
      </c>
      <c r="J126" s="536">
        <v>227</v>
      </c>
      <c r="K126" s="537" t="s">
        <v>1154</v>
      </c>
      <c r="L126" s="466" t="s">
        <v>1505</v>
      </c>
      <c r="M126" s="466" t="s">
        <v>309</v>
      </c>
      <c r="N126" s="470" t="s">
        <v>618</v>
      </c>
      <c r="O126" s="549"/>
      <c r="P126" s="515" t="s">
        <v>635</v>
      </c>
      <c r="Q126" s="128" t="s">
        <v>289</v>
      </c>
      <c r="R126" s="461"/>
    </row>
    <row r="127" spans="1:18" s="176" customFormat="1" ht="30.75" customHeight="1">
      <c r="A127" s="452">
        <v>123</v>
      </c>
      <c r="B127" s="463" t="s">
        <v>1597</v>
      </c>
      <c r="C127" s="463" t="s">
        <v>1503</v>
      </c>
      <c r="D127" s="455"/>
      <c r="E127" s="535" t="s">
        <v>1497</v>
      </c>
      <c r="F127" s="465" t="s">
        <v>1322</v>
      </c>
      <c r="G127" s="466"/>
      <c r="H127" s="466" t="s">
        <v>1398</v>
      </c>
      <c r="I127" s="536">
        <v>1155</v>
      </c>
      <c r="J127" s="536">
        <v>980</v>
      </c>
      <c r="K127" s="536" t="s">
        <v>1501</v>
      </c>
      <c r="L127" s="466" t="s">
        <v>1415</v>
      </c>
      <c r="M127" s="466" t="s">
        <v>309</v>
      </c>
      <c r="N127" s="470" t="s">
        <v>636</v>
      </c>
      <c r="O127" s="549"/>
      <c r="P127" s="460" t="s">
        <v>637</v>
      </c>
      <c r="Q127" s="128" t="s">
        <v>289</v>
      </c>
      <c r="R127" s="461"/>
    </row>
    <row r="128" spans="1:18" s="176" customFormat="1" ht="30.75" customHeight="1">
      <c r="A128" s="452">
        <v>124</v>
      </c>
      <c r="B128" s="463" t="s">
        <v>1597</v>
      </c>
      <c r="C128" s="463" t="s">
        <v>1503</v>
      </c>
      <c r="D128" s="455"/>
      <c r="E128" s="535" t="s">
        <v>1497</v>
      </c>
      <c r="F128" s="465" t="s">
        <v>1323</v>
      </c>
      <c r="G128" s="466"/>
      <c r="H128" s="466" t="s">
        <v>1398</v>
      </c>
      <c r="I128" s="536">
        <v>37</v>
      </c>
      <c r="J128" s="536">
        <v>37</v>
      </c>
      <c r="K128" s="536" t="s">
        <v>1412</v>
      </c>
      <c r="L128" s="466" t="s">
        <v>1415</v>
      </c>
      <c r="M128" s="466" t="s">
        <v>303</v>
      </c>
      <c r="N128" s="470" t="s">
        <v>371</v>
      </c>
      <c r="O128" s="549"/>
      <c r="P128" s="471" t="s">
        <v>638</v>
      </c>
      <c r="Q128" s="128" t="s">
        <v>289</v>
      </c>
      <c r="R128" s="461"/>
    </row>
    <row r="129" spans="1:18" s="176" customFormat="1" ht="51.75" customHeight="1">
      <c r="A129" s="452">
        <v>125</v>
      </c>
      <c r="B129" s="463" t="s">
        <v>1597</v>
      </c>
      <c r="C129" s="463" t="s">
        <v>1503</v>
      </c>
      <c r="D129" s="455"/>
      <c r="E129" s="535" t="s">
        <v>1497</v>
      </c>
      <c r="F129" s="470" t="s">
        <v>1324</v>
      </c>
      <c r="G129" s="466"/>
      <c r="H129" s="466" t="s">
        <v>1500</v>
      </c>
      <c r="I129" s="536">
        <v>410</v>
      </c>
      <c r="J129" s="536">
        <v>150</v>
      </c>
      <c r="K129" s="536" t="s">
        <v>1501</v>
      </c>
      <c r="L129" s="466"/>
      <c r="M129" s="466" t="s">
        <v>303</v>
      </c>
      <c r="N129" s="470" t="s">
        <v>639</v>
      </c>
      <c r="O129" s="549"/>
      <c r="P129" s="515" t="s">
        <v>640</v>
      </c>
      <c r="Q129" s="128" t="s">
        <v>289</v>
      </c>
      <c r="R129" s="461"/>
    </row>
    <row r="130" spans="1:18" s="176" customFormat="1" ht="37.5" customHeight="1">
      <c r="A130" s="452">
        <v>126</v>
      </c>
      <c r="B130" s="453" t="s">
        <v>1506</v>
      </c>
      <c r="C130" s="454" t="s">
        <v>1508</v>
      </c>
      <c r="D130" s="455"/>
      <c r="E130" s="456" t="s">
        <v>1497</v>
      </c>
      <c r="F130" s="457" t="s">
        <v>641</v>
      </c>
      <c r="G130" s="452" t="s">
        <v>642</v>
      </c>
      <c r="H130" s="452" t="s">
        <v>385</v>
      </c>
      <c r="I130" s="458">
        <v>260</v>
      </c>
      <c r="J130" s="458">
        <v>260</v>
      </c>
      <c r="K130" s="458" t="s">
        <v>1412</v>
      </c>
      <c r="L130" s="452" t="s">
        <v>643</v>
      </c>
      <c r="M130" s="456" t="s">
        <v>1393</v>
      </c>
      <c r="N130" s="470" t="s">
        <v>313</v>
      </c>
      <c r="O130" s="456" t="s">
        <v>1498</v>
      </c>
      <c r="P130" s="460" t="s">
        <v>644</v>
      </c>
      <c r="Q130" s="128" t="s">
        <v>289</v>
      </c>
      <c r="R130" s="461"/>
    </row>
    <row r="131" spans="1:18" s="176" customFormat="1" ht="39.75" customHeight="1">
      <c r="A131" s="452">
        <v>127</v>
      </c>
      <c r="B131" s="453" t="s">
        <v>1506</v>
      </c>
      <c r="C131" s="464" t="s">
        <v>1508</v>
      </c>
      <c r="D131" s="456"/>
      <c r="E131" s="456" t="s">
        <v>1395</v>
      </c>
      <c r="F131" s="459" t="s">
        <v>645</v>
      </c>
      <c r="G131" s="452" t="s">
        <v>646</v>
      </c>
      <c r="H131" s="452" t="s">
        <v>1036</v>
      </c>
      <c r="I131" s="458">
        <v>1685</v>
      </c>
      <c r="J131" s="458">
        <v>800</v>
      </c>
      <c r="K131" s="458" t="s">
        <v>1501</v>
      </c>
      <c r="L131" s="452" t="s">
        <v>1415</v>
      </c>
      <c r="M131" s="456" t="s">
        <v>1516</v>
      </c>
      <c r="N131" s="498" t="s">
        <v>909</v>
      </c>
      <c r="O131" s="456" t="s">
        <v>1498</v>
      </c>
      <c r="P131" s="460" t="s">
        <v>647</v>
      </c>
      <c r="Q131" s="128" t="s">
        <v>289</v>
      </c>
      <c r="R131" s="461"/>
    </row>
    <row r="132" spans="1:18" s="176" customFormat="1" ht="35.25" customHeight="1">
      <c r="A132" s="264">
        <v>128</v>
      </c>
      <c r="B132" s="265" t="s">
        <v>1506</v>
      </c>
      <c r="C132" s="550" t="s">
        <v>1409</v>
      </c>
      <c r="D132" s="551"/>
      <c r="E132" s="271" t="s">
        <v>1395</v>
      </c>
      <c r="F132" s="280" t="s">
        <v>648</v>
      </c>
      <c r="G132" s="264" t="s">
        <v>574</v>
      </c>
      <c r="H132" s="264" t="s">
        <v>1500</v>
      </c>
      <c r="I132" s="270">
        <v>9312</v>
      </c>
      <c r="J132" s="270">
        <v>50</v>
      </c>
      <c r="K132" s="270" t="s">
        <v>1501</v>
      </c>
      <c r="L132" s="264" t="s">
        <v>1415</v>
      </c>
      <c r="M132" s="271" t="s">
        <v>1416</v>
      </c>
      <c r="N132" s="280" t="s">
        <v>297</v>
      </c>
      <c r="O132" s="271" t="s">
        <v>1498</v>
      </c>
      <c r="P132" s="552"/>
      <c r="Q132" s="128" t="s">
        <v>649</v>
      </c>
      <c r="R132" s="440"/>
    </row>
    <row r="133" spans="1:18" s="176" customFormat="1" ht="35.25" customHeight="1">
      <c r="A133" s="264">
        <v>129</v>
      </c>
      <c r="B133" s="265" t="s">
        <v>1506</v>
      </c>
      <c r="C133" s="550" t="s">
        <v>1409</v>
      </c>
      <c r="D133" s="551"/>
      <c r="E133" s="271" t="s">
        <v>1395</v>
      </c>
      <c r="F133" s="280" t="s">
        <v>650</v>
      </c>
      <c r="G133" s="264" t="s">
        <v>574</v>
      </c>
      <c r="H133" s="264" t="s">
        <v>1500</v>
      </c>
      <c r="I133" s="270">
        <v>10076</v>
      </c>
      <c r="J133" s="270">
        <v>50</v>
      </c>
      <c r="K133" s="270" t="s">
        <v>1501</v>
      </c>
      <c r="L133" s="264" t="s">
        <v>1415</v>
      </c>
      <c r="M133" s="271" t="s">
        <v>1416</v>
      </c>
      <c r="N133" s="280" t="s">
        <v>297</v>
      </c>
      <c r="O133" s="271" t="s">
        <v>1498</v>
      </c>
      <c r="P133" s="552"/>
      <c r="Q133" s="128" t="s">
        <v>649</v>
      </c>
      <c r="R133" s="440"/>
    </row>
    <row r="134" spans="1:18" s="176" customFormat="1" ht="46.5" customHeight="1">
      <c r="A134" s="452">
        <v>130</v>
      </c>
      <c r="B134" s="453" t="s">
        <v>1506</v>
      </c>
      <c r="C134" s="454" t="s">
        <v>1508</v>
      </c>
      <c r="D134" s="518" t="s">
        <v>1540</v>
      </c>
      <c r="E134" s="456" t="s">
        <v>1390</v>
      </c>
      <c r="F134" s="459" t="s">
        <v>651</v>
      </c>
      <c r="G134" s="452" t="s">
        <v>652</v>
      </c>
      <c r="H134" s="452" t="s">
        <v>327</v>
      </c>
      <c r="I134" s="458">
        <v>691</v>
      </c>
      <c r="J134" s="458">
        <v>300</v>
      </c>
      <c r="K134" s="458" t="s">
        <v>1399</v>
      </c>
      <c r="L134" s="452" t="s">
        <v>1505</v>
      </c>
      <c r="M134" s="456" t="s">
        <v>653</v>
      </c>
      <c r="N134" s="459" t="s">
        <v>911</v>
      </c>
      <c r="O134" s="456" t="s">
        <v>1635</v>
      </c>
      <c r="P134" s="460" t="s">
        <v>654</v>
      </c>
      <c r="Q134" s="128" t="s">
        <v>289</v>
      </c>
      <c r="R134" s="461"/>
    </row>
    <row r="135" spans="1:18" s="176" customFormat="1" ht="39" customHeight="1">
      <c r="A135" s="452">
        <v>131</v>
      </c>
      <c r="B135" s="453" t="s">
        <v>1506</v>
      </c>
      <c r="C135" s="454" t="s">
        <v>1508</v>
      </c>
      <c r="D135" s="553"/>
      <c r="E135" s="456" t="s">
        <v>1390</v>
      </c>
      <c r="F135" s="459" t="s">
        <v>655</v>
      </c>
      <c r="G135" s="452" t="s">
        <v>656</v>
      </c>
      <c r="H135" s="452" t="s">
        <v>327</v>
      </c>
      <c r="I135" s="458">
        <v>610</v>
      </c>
      <c r="J135" s="458">
        <v>300</v>
      </c>
      <c r="K135" s="458" t="s">
        <v>1399</v>
      </c>
      <c r="L135" s="452" t="s">
        <v>1505</v>
      </c>
      <c r="M135" s="456" t="s">
        <v>653</v>
      </c>
      <c r="N135" s="459" t="s">
        <v>911</v>
      </c>
      <c r="O135" s="456" t="s">
        <v>1635</v>
      </c>
      <c r="P135" s="460" t="s">
        <v>657</v>
      </c>
      <c r="Q135" s="128" t="s">
        <v>289</v>
      </c>
      <c r="R135" s="461"/>
    </row>
    <row r="136" spans="1:18" s="176" customFormat="1" ht="46.5" customHeight="1">
      <c r="A136" s="452">
        <v>132</v>
      </c>
      <c r="B136" s="453" t="s">
        <v>1506</v>
      </c>
      <c r="C136" s="454" t="s">
        <v>1508</v>
      </c>
      <c r="D136" s="553"/>
      <c r="E136" s="456" t="s">
        <v>1390</v>
      </c>
      <c r="F136" s="459" t="s">
        <v>658</v>
      </c>
      <c r="G136" s="452" t="s">
        <v>659</v>
      </c>
      <c r="H136" s="452" t="s">
        <v>327</v>
      </c>
      <c r="I136" s="458">
        <v>547</v>
      </c>
      <c r="J136" s="458">
        <v>300</v>
      </c>
      <c r="K136" s="458" t="s">
        <v>1399</v>
      </c>
      <c r="L136" s="452" t="s">
        <v>1505</v>
      </c>
      <c r="M136" s="456" t="s">
        <v>653</v>
      </c>
      <c r="N136" s="459" t="s">
        <v>911</v>
      </c>
      <c r="O136" s="456" t="s">
        <v>1635</v>
      </c>
      <c r="P136" s="460" t="s">
        <v>660</v>
      </c>
      <c r="Q136" s="128" t="s">
        <v>289</v>
      </c>
      <c r="R136" s="461"/>
    </row>
    <row r="137" spans="1:18" s="176" customFormat="1" ht="30.75" customHeight="1">
      <c r="A137" s="452">
        <v>133</v>
      </c>
      <c r="B137" s="455" t="s">
        <v>1506</v>
      </c>
      <c r="C137" s="463" t="s">
        <v>1446</v>
      </c>
      <c r="D137" s="455"/>
      <c r="E137" s="532" t="s">
        <v>1497</v>
      </c>
      <c r="F137" s="457" t="s">
        <v>661</v>
      </c>
      <c r="G137" s="452" t="s">
        <v>662</v>
      </c>
      <c r="H137" s="452" t="s">
        <v>1398</v>
      </c>
      <c r="I137" s="486">
        <v>1810</v>
      </c>
      <c r="J137" s="486">
        <v>7</v>
      </c>
      <c r="K137" s="486" t="s">
        <v>1501</v>
      </c>
      <c r="L137" s="452" t="s">
        <v>1415</v>
      </c>
      <c r="M137" s="452" t="s">
        <v>395</v>
      </c>
      <c r="N137" s="459" t="s">
        <v>612</v>
      </c>
      <c r="O137" s="356" t="s">
        <v>613</v>
      </c>
      <c r="P137" s="460" t="s">
        <v>663</v>
      </c>
      <c r="Q137" s="128" t="s">
        <v>289</v>
      </c>
      <c r="R137" s="461"/>
    </row>
    <row r="138" spans="1:18" s="176" customFormat="1" ht="39.75" customHeight="1">
      <c r="A138" s="452">
        <v>134</v>
      </c>
      <c r="B138" s="453" t="s">
        <v>1506</v>
      </c>
      <c r="C138" s="454" t="s">
        <v>664</v>
      </c>
      <c r="D138" s="455"/>
      <c r="E138" s="532" t="s">
        <v>1390</v>
      </c>
      <c r="F138" s="498" t="s">
        <v>665</v>
      </c>
      <c r="G138" s="452" t="s">
        <v>666</v>
      </c>
      <c r="H138" s="452" t="s">
        <v>1398</v>
      </c>
      <c r="I138" s="458">
        <v>82</v>
      </c>
      <c r="J138" s="458">
        <v>82</v>
      </c>
      <c r="K138" s="458" t="s">
        <v>1412</v>
      </c>
      <c r="L138" s="452" t="s">
        <v>1392</v>
      </c>
      <c r="M138" s="452" t="s">
        <v>653</v>
      </c>
      <c r="N138" s="487" t="s">
        <v>667</v>
      </c>
      <c r="O138" s="456"/>
      <c r="P138" s="489" t="s">
        <v>668</v>
      </c>
      <c r="Q138" s="128" t="s">
        <v>289</v>
      </c>
      <c r="R138" s="461"/>
    </row>
    <row r="139" spans="1:18" s="176" customFormat="1" ht="30.75" customHeight="1">
      <c r="A139" s="264">
        <v>135</v>
      </c>
      <c r="B139" s="265" t="s">
        <v>1506</v>
      </c>
      <c r="C139" s="550" t="s">
        <v>1387</v>
      </c>
      <c r="D139" s="551"/>
      <c r="E139" s="271" t="s">
        <v>1390</v>
      </c>
      <c r="F139" s="280" t="s">
        <v>669</v>
      </c>
      <c r="G139" s="280" t="s">
        <v>670</v>
      </c>
      <c r="H139" s="264" t="s">
        <v>671</v>
      </c>
      <c r="I139" s="554">
        <v>6200</v>
      </c>
      <c r="J139" s="554">
        <v>2500</v>
      </c>
      <c r="K139" s="270" t="s">
        <v>1501</v>
      </c>
      <c r="L139" s="264" t="s">
        <v>1415</v>
      </c>
      <c r="M139" s="271" t="s">
        <v>1416</v>
      </c>
      <c r="N139" s="555" t="s">
        <v>297</v>
      </c>
      <c r="O139" s="556"/>
      <c r="P139" s="557"/>
      <c r="Q139" s="128" t="s">
        <v>649</v>
      </c>
      <c r="R139" s="440"/>
    </row>
    <row r="140" spans="1:18" s="176" customFormat="1" ht="30.75" customHeight="1">
      <c r="A140" s="452">
        <v>136</v>
      </c>
      <c r="B140" s="453" t="s">
        <v>1506</v>
      </c>
      <c r="C140" s="512" t="s">
        <v>1446</v>
      </c>
      <c r="D140" s="513" t="s">
        <v>1540</v>
      </c>
      <c r="E140" s="456" t="s">
        <v>1395</v>
      </c>
      <c r="F140" s="459" t="s">
        <v>672</v>
      </c>
      <c r="G140" s="452" t="s">
        <v>673</v>
      </c>
      <c r="H140" s="452" t="s">
        <v>327</v>
      </c>
      <c r="I140" s="458">
        <v>2500</v>
      </c>
      <c r="J140" s="458">
        <v>100</v>
      </c>
      <c r="K140" s="458" t="s">
        <v>1399</v>
      </c>
      <c r="L140" s="452" t="s">
        <v>1400</v>
      </c>
      <c r="M140" s="456" t="s">
        <v>1407</v>
      </c>
      <c r="N140" s="459" t="s">
        <v>1408</v>
      </c>
      <c r="O140" s="456" t="s">
        <v>1498</v>
      </c>
      <c r="P140" s="460" t="s">
        <v>674</v>
      </c>
      <c r="Q140" s="128" t="s">
        <v>289</v>
      </c>
      <c r="R140" s="461"/>
    </row>
    <row r="141" spans="1:18" s="176" customFormat="1" ht="30.75" customHeight="1">
      <c r="A141" s="452">
        <v>137</v>
      </c>
      <c r="B141" s="453" t="s">
        <v>1506</v>
      </c>
      <c r="C141" s="512" t="s">
        <v>1508</v>
      </c>
      <c r="D141" s="513" t="s">
        <v>1540</v>
      </c>
      <c r="E141" s="456" t="s">
        <v>1395</v>
      </c>
      <c r="F141" s="457" t="s">
        <v>675</v>
      </c>
      <c r="G141" s="452" t="s">
        <v>676</v>
      </c>
      <c r="H141" s="452" t="s">
        <v>327</v>
      </c>
      <c r="I141" s="458">
        <v>1600</v>
      </c>
      <c r="J141" s="458">
        <v>300</v>
      </c>
      <c r="K141" s="458" t="s">
        <v>1399</v>
      </c>
      <c r="L141" s="452" t="s">
        <v>1505</v>
      </c>
      <c r="M141" s="456" t="s">
        <v>1407</v>
      </c>
      <c r="N141" s="459" t="s">
        <v>1408</v>
      </c>
      <c r="O141" s="456"/>
      <c r="P141" s="460" t="s">
        <v>677</v>
      </c>
      <c r="Q141" s="128" t="s">
        <v>289</v>
      </c>
      <c r="R141" s="461"/>
    </row>
    <row r="142" spans="1:18" s="176" customFormat="1" ht="30.75" customHeight="1">
      <c r="A142" s="502">
        <v>138</v>
      </c>
      <c r="B142" s="526" t="s">
        <v>1506</v>
      </c>
      <c r="C142" s="527" t="s">
        <v>1389</v>
      </c>
      <c r="D142" s="505"/>
      <c r="E142" s="530" t="s">
        <v>1497</v>
      </c>
      <c r="F142" s="523" t="s">
        <v>678</v>
      </c>
      <c r="G142" s="528" t="s">
        <v>679</v>
      </c>
      <c r="H142" s="502" t="s">
        <v>394</v>
      </c>
      <c r="I142" s="558">
        <v>14</v>
      </c>
      <c r="J142" s="558">
        <v>14</v>
      </c>
      <c r="K142" s="508" t="s">
        <v>1412</v>
      </c>
      <c r="L142" s="502" t="s">
        <v>1415</v>
      </c>
      <c r="M142" s="502" t="s">
        <v>395</v>
      </c>
      <c r="N142" s="528" t="s">
        <v>606</v>
      </c>
      <c r="O142" s="506" t="s">
        <v>607</v>
      </c>
      <c r="P142" s="559" t="s">
        <v>680</v>
      </c>
      <c r="Q142" s="128" t="s">
        <v>681</v>
      </c>
      <c r="R142" s="461"/>
    </row>
    <row r="143" spans="1:18" s="129" customFormat="1" ht="30.75" customHeight="1">
      <c r="A143" s="452">
        <v>139</v>
      </c>
      <c r="B143" s="454" t="s">
        <v>1597</v>
      </c>
      <c r="C143" s="512" t="s">
        <v>1506</v>
      </c>
      <c r="D143" s="463"/>
      <c r="E143" s="535" t="s">
        <v>1497</v>
      </c>
      <c r="F143" s="470" t="s">
        <v>682</v>
      </c>
      <c r="G143" s="464"/>
      <c r="H143" s="466" t="s">
        <v>1398</v>
      </c>
      <c r="I143" s="468">
        <v>18</v>
      </c>
      <c r="J143" s="468">
        <v>18</v>
      </c>
      <c r="K143" s="468" t="s">
        <v>1412</v>
      </c>
      <c r="L143" s="466" t="s">
        <v>307</v>
      </c>
      <c r="M143" s="466" t="s">
        <v>1497</v>
      </c>
      <c r="N143" s="470" t="s">
        <v>371</v>
      </c>
      <c r="O143" s="464"/>
      <c r="P143" s="515" t="s">
        <v>683</v>
      </c>
      <c r="Q143" s="128" t="s">
        <v>289</v>
      </c>
      <c r="R143" s="461"/>
    </row>
    <row r="144" spans="1:18" s="129" customFormat="1" ht="30.75" customHeight="1">
      <c r="A144" s="452">
        <v>140</v>
      </c>
      <c r="B144" s="454" t="s">
        <v>1597</v>
      </c>
      <c r="C144" s="512" t="s">
        <v>1506</v>
      </c>
      <c r="D144" s="463"/>
      <c r="E144" s="535" t="s">
        <v>1497</v>
      </c>
      <c r="F144" s="470" t="s">
        <v>1325</v>
      </c>
      <c r="G144" s="464"/>
      <c r="H144" s="466" t="s">
        <v>1500</v>
      </c>
      <c r="I144" s="468">
        <v>833</v>
      </c>
      <c r="J144" s="468">
        <v>833</v>
      </c>
      <c r="K144" s="468" t="s">
        <v>1501</v>
      </c>
      <c r="L144" s="466" t="s">
        <v>1415</v>
      </c>
      <c r="M144" s="466" t="s">
        <v>331</v>
      </c>
      <c r="N144" s="470" t="s">
        <v>627</v>
      </c>
      <c r="O144" s="464"/>
      <c r="P144" s="515" t="s">
        <v>684</v>
      </c>
      <c r="Q144" s="128" t="s">
        <v>289</v>
      </c>
      <c r="R144" s="461"/>
    </row>
    <row r="145" spans="1:18" s="129" customFormat="1" ht="30.75" customHeight="1">
      <c r="A145" s="452">
        <v>141</v>
      </c>
      <c r="B145" s="454" t="s">
        <v>1597</v>
      </c>
      <c r="C145" s="512" t="s">
        <v>1506</v>
      </c>
      <c r="D145" s="463"/>
      <c r="E145" s="535" t="s">
        <v>1497</v>
      </c>
      <c r="F145" s="470" t="s">
        <v>1326</v>
      </c>
      <c r="G145" s="464"/>
      <c r="H145" s="467" t="s">
        <v>302</v>
      </c>
      <c r="I145" s="468">
        <v>24</v>
      </c>
      <c r="J145" s="468">
        <v>24</v>
      </c>
      <c r="K145" s="537" t="s">
        <v>1566</v>
      </c>
      <c r="L145" s="466" t="s">
        <v>1505</v>
      </c>
      <c r="M145" s="466" t="s">
        <v>309</v>
      </c>
      <c r="N145" s="459" t="s">
        <v>911</v>
      </c>
      <c r="O145" s="464"/>
      <c r="P145" s="515" t="s">
        <v>685</v>
      </c>
      <c r="Q145" s="128" t="s">
        <v>289</v>
      </c>
      <c r="R145" s="461"/>
    </row>
    <row r="146" spans="1:18" s="129" customFormat="1" ht="30.75" customHeight="1">
      <c r="A146" s="452">
        <v>142</v>
      </c>
      <c r="B146" s="454" t="s">
        <v>1597</v>
      </c>
      <c r="C146" s="512" t="s">
        <v>1506</v>
      </c>
      <c r="D146" s="463"/>
      <c r="E146" s="535" t="s">
        <v>1497</v>
      </c>
      <c r="F146" s="470" t="s">
        <v>1327</v>
      </c>
      <c r="G146" s="464"/>
      <c r="H146" s="467" t="s">
        <v>306</v>
      </c>
      <c r="I146" s="468">
        <v>64</v>
      </c>
      <c r="J146" s="468">
        <v>64</v>
      </c>
      <c r="K146" s="537" t="s">
        <v>1566</v>
      </c>
      <c r="L146" s="466" t="s">
        <v>1505</v>
      </c>
      <c r="M146" s="466" t="s">
        <v>309</v>
      </c>
      <c r="N146" s="459" t="s">
        <v>911</v>
      </c>
      <c r="O146" s="464"/>
      <c r="P146" s="515" t="s">
        <v>686</v>
      </c>
      <c r="Q146" s="128" t="s">
        <v>289</v>
      </c>
      <c r="R146" s="461"/>
    </row>
    <row r="147" spans="1:18" s="129" customFormat="1" ht="30.75" customHeight="1">
      <c r="A147" s="452">
        <v>143</v>
      </c>
      <c r="B147" s="454" t="s">
        <v>1597</v>
      </c>
      <c r="C147" s="512" t="s">
        <v>1506</v>
      </c>
      <c r="D147" s="463"/>
      <c r="E147" s="535" t="s">
        <v>1497</v>
      </c>
      <c r="F147" s="470" t="s">
        <v>1328</v>
      </c>
      <c r="G147" s="464"/>
      <c r="H147" s="467" t="s">
        <v>306</v>
      </c>
      <c r="I147" s="468">
        <v>432</v>
      </c>
      <c r="J147" s="468">
        <v>385</v>
      </c>
      <c r="K147" s="537" t="s">
        <v>1501</v>
      </c>
      <c r="L147" s="466" t="s">
        <v>1415</v>
      </c>
      <c r="M147" s="466" t="s">
        <v>309</v>
      </c>
      <c r="N147" s="470" t="s">
        <v>636</v>
      </c>
      <c r="O147" s="464"/>
      <c r="P147" s="515" t="s">
        <v>687</v>
      </c>
      <c r="Q147" s="128" t="s">
        <v>289</v>
      </c>
      <c r="R147" s="461"/>
    </row>
    <row r="148" spans="1:18" s="129" customFormat="1" ht="30.75" customHeight="1">
      <c r="A148" s="452">
        <v>144</v>
      </c>
      <c r="B148" s="454" t="s">
        <v>1597</v>
      </c>
      <c r="C148" s="512" t="s">
        <v>1506</v>
      </c>
      <c r="D148" s="463"/>
      <c r="E148" s="535" t="s">
        <v>1497</v>
      </c>
      <c r="F148" s="470" t="s">
        <v>1329</v>
      </c>
      <c r="G148" s="464"/>
      <c r="H148" s="467" t="s">
        <v>306</v>
      </c>
      <c r="I148" s="468">
        <v>44</v>
      </c>
      <c r="J148" s="468">
        <v>44</v>
      </c>
      <c r="K148" s="537" t="s">
        <v>1412</v>
      </c>
      <c r="L148" s="466" t="s">
        <v>1415</v>
      </c>
      <c r="M148" s="466" t="s">
        <v>296</v>
      </c>
      <c r="N148" s="470" t="s">
        <v>688</v>
      </c>
      <c r="O148" s="464"/>
      <c r="P148" s="515" t="s">
        <v>689</v>
      </c>
      <c r="Q148" s="128" t="s">
        <v>289</v>
      </c>
      <c r="R148" s="461"/>
    </row>
    <row r="149" spans="1:18" s="129" customFormat="1" ht="30.75" customHeight="1">
      <c r="A149" s="452">
        <v>145</v>
      </c>
      <c r="B149" s="454" t="s">
        <v>1597</v>
      </c>
      <c r="C149" s="512" t="s">
        <v>1506</v>
      </c>
      <c r="D149" s="463"/>
      <c r="E149" s="535" t="s">
        <v>1497</v>
      </c>
      <c r="F149" s="470" t="s">
        <v>1330</v>
      </c>
      <c r="G149" s="464"/>
      <c r="H149" s="466" t="s">
        <v>1398</v>
      </c>
      <c r="I149" s="468">
        <v>123</v>
      </c>
      <c r="J149" s="468">
        <v>123</v>
      </c>
      <c r="K149" s="468" t="s">
        <v>1412</v>
      </c>
      <c r="L149" s="466"/>
      <c r="M149" s="466" t="s">
        <v>1497</v>
      </c>
      <c r="N149" s="470" t="s">
        <v>690</v>
      </c>
      <c r="O149" s="464"/>
      <c r="P149" s="515" t="s">
        <v>691</v>
      </c>
      <c r="Q149" s="128" t="s">
        <v>289</v>
      </c>
      <c r="R149" s="461"/>
    </row>
    <row r="150" spans="1:18" s="176" customFormat="1" ht="30.75" customHeight="1">
      <c r="A150" s="452">
        <v>146</v>
      </c>
      <c r="B150" s="454" t="s">
        <v>1597</v>
      </c>
      <c r="C150" s="512" t="s">
        <v>1506</v>
      </c>
      <c r="D150" s="463"/>
      <c r="E150" s="535" t="s">
        <v>1497</v>
      </c>
      <c r="F150" s="470" t="s">
        <v>1331</v>
      </c>
      <c r="G150" s="464"/>
      <c r="H150" s="466" t="s">
        <v>692</v>
      </c>
      <c r="I150" s="468">
        <v>379</v>
      </c>
      <c r="J150" s="468">
        <v>379</v>
      </c>
      <c r="K150" s="468" t="s">
        <v>1412</v>
      </c>
      <c r="L150" s="466" t="s">
        <v>307</v>
      </c>
      <c r="M150" s="466" t="s">
        <v>303</v>
      </c>
      <c r="N150" s="472" t="s">
        <v>315</v>
      </c>
      <c r="O150" s="464"/>
      <c r="P150" s="489" t="s">
        <v>693</v>
      </c>
      <c r="Q150" s="128" t="s">
        <v>289</v>
      </c>
      <c r="R150" s="461"/>
    </row>
    <row r="151" spans="1:18" s="176" customFormat="1" ht="30.75" customHeight="1">
      <c r="A151" s="452">
        <v>147</v>
      </c>
      <c r="B151" s="454" t="s">
        <v>1597</v>
      </c>
      <c r="C151" s="512" t="s">
        <v>1506</v>
      </c>
      <c r="D151" s="463"/>
      <c r="E151" s="535" t="s">
        <v>1497</v>
      </c>
      <c r="F151" s="470" t="s">
        <v>1332</v>
      </c>
      <c r="G151" s="464"/>
      <c r="H151" s="467" t="s">
        <v>302</v>
      </c>
      <c r="I151" s="468">
        <v>7</v>
      </c>
      <c r="J151" s="468">
        <v>7</v>
      </c>
      <c r="K151" s="537" t="s">
        <v>1154</v>
      </c>
      <c r="L151" s="466"/>
      <c r="M151" s="466" t="s">
        <v>303</v>
      </c>
      <c r="N151" s="470" t="s">
        <v>371</v>
      </c>
      <c r="O151" s="464"/>
      <c r="P151" s="471" t="s">
        <v>694</v>
      </c>
      <c r="Q151" s="128" t="s">
        <v>289</v>
      </c>
      <c r="R151" s="461"/>
    </row>
    <row r="152" spans="1:18" s="176" customFormat="1" ht="30.75" customHeight="1">
      <c r="A152" s="452">
        <v>148</v>
      </c>
      <c r="B152" s="454" t="s">
        <v>1597</v>
      </c>
      <c r="C152" s="512" t="s">
        <v>1506</v>
      </c>
      <c r="D152" s="463"/>
      <c r="E152" s="535" t="s">
        <v>1390</v>
      </c>
      <c r="F152" s="470" t="s">
        <v>1333</v>
      </c>
      <c r="G152" s="464"/>
      <c r="H152" s="467" t="s">
        <v>306</v>
      </c>
      <c r="I152" s="468">
        <v>96</v>
      </c>
      <c r="J152" s="468">
        <v>96</v>
      </c>
      <c r="K152" s="537" t="s">
        <v>1154</v>
      </c>
      <c r="L152" s="466" t="s">
        <v>1415</v>
      </c>
      <c r="M152" s="466" t="s">
        <v>1639</v>
      </c>
      <c r="N152" s="470" t="s">
        <v>695</v>
      </c>
      <c r="O152" s="464"/>
      <c r="P152" s="471" t="s">
        <v>696</v>
      </c>
      <c r="Q152" s="128" t="s">
        <v>289</v>
      </c>
      <c r="R152" s="461"/>
    </row>
    <row r="153" spans="1:18" s="176" customFormat="1" ht="49.5" customHeight="1">
      <c r="A153" s="452">
        <v>149</v>
      </c>
      <c r="B153" s="454" t="s">
        <v>1597</v>
      </c>
      <c r="C153" s="512" t="s">
        <v>1506</v>
      </c>
      <c r="D153" s="463"/>
      <c r="E153" s="535" t="s">
        <v>1497</v>
      </c>
      <c r="F153" s="470" t="s">
        <v>1334</v>
      </c>
      <c r="G153" s="464"/>
      <c r="H153" s="539" t="s">
        <v>697</v>
      </c>
      <c r="I153" s="468">
        <v>37</v>
      </c>
      <c r="J153" s="468">
        <v>37</v>
      </c>
      <c r="K153" s="537" t="s">
        <v>1154</v>
      </c>
      <c r="L153" s="466" t="s">
        <v>307</v>
      </c>
      <c r="M153" s="466" t="s">
        <v>1497</v>
      </c>
      <c r="N153" s="470" t="s">
        <v>698</v>
      </c>
      <c r="O153" s="464"/>
      <c r="P153" s="471" t="s">
        <v>699</v>
      </c>
      <c r="Q153" s="128" t="s">
        <v>289</v>
      </c>
      <c r="R153" s="461"/>
    </row>
    <row r="154" spans="1:18" s="176" customFormat="1" ht="60" customHeight="1">
      <c r="A154" s="452">
        <v>150</v>
      </c>
      <c r="B154" s="454" t="s">
        <v>1597</v>
      </c>
      <c r="C154" s="512" t="s">
        <v>1506</v>
      </c>
      <c r="D154" s="463"/>
      <c r="E154" s="535" t="s">
        <v>1390</v>
      </c>
      <c r="F154" s="470" t="s">
        <v>1335</v>
      </c>
      <c r="G154" s="464"/>
      <c r="H154" s="467" t="s">
        <v>299</v>
      </c>
      <c r="I154" s="468">
        <v>4477</v>
      </c>
      <c r="J154" s="468">
        <v>4477</v>
      </c>
      <c r="K154" s="537" t="s">
        <v>1159</v>
      </c>
      <c r="L154" s="466" t="s">
        <v>1415</v>
      </c>
      <c r="M154" s="466" t="s">
        <v>1639</v>
      </c>
      <c r="N154" s="470" t="s">
        <v>297</v>
      </c>
      <c r="O154" s="464"/>
      <c r="P154" s="471" t="s">
        <v>700</v>
      </c>
      <c r="Q154" s="128" t="s">
        <v>289</v>
      </c>
      <c r="R154" s="461"/>
    </row>
    <row r="155" spans="1:18" s="176" customFormat="1" ht="30.75" customHeight="1">
      <c r="A155" s="452">
        <v>151</v>
      </c>
      <c r="B155" s="454" t="s">
        <v>1597</v>
      </c>
      <c r="C155" s="512" t="s">
        <v>1506</v>
      </c>
      <c r="D155" s="463"/>
      <c r="E155" s="535" t="s">
        <v>1390</v>
      </c>
      <c r="F155" s="470" t="s">
        <v>1336</v>
      </c>
      <c r="G155" s="464"/>
      <c r="H155" s="466" t="s">
        <v>1398</v>
      </c>
      <c r="I155" s="468">
        <v>31</v>
      </c>
      <c r="J155" s="468">
        <v>31</v>
      </c>
      <c r="K155" s="468" t="s">
        <v>1412</v>
      </c>
      <c r="L155" s="466" t="s">
        <v>1415</v>
      </c>
      <c r="M155" s="466" t="s">
        <v>1639</v>
      </c>
      <c r="N155" s="470" t="s">
        <v>690</v>
      </c>
      <c r="O155" s="456"/>
      <c r="P155" s="471" t="s">
        <v>701</v>
      </c>
      <c r="Q155" s="128" t="s">
        <v>289</v>
      </c>
      <c r="R155" s="461"/>
    </row>
    <row r="156" spans="1:18" s="176" customFormat="1" ht="30.75" customHeight="1">
      <c r="A156" s="452">
        <v>152</v>
      </c>
      <c r="B156" s="454" t="s">
        <v>1597</v>
      </c>
      <c r="C156" s="512" t="s">
        <v>1506</v>
      </c>
      <c r="D156" s="463"/>
      <c r="E156" s="535" t="s">
        <v>1390</v>
      </c>
      <c r="F156" s="470" t="s">
        <v>1337</v>
      </c>
      <c r="G156" s="464"/>
      <c r="H156" s="466" t="s">
        <v>1398</v>
      </c>
      <c r="I156" s="468">
        <v>78</v>
      </c>
      <c r="J156" s="468">
        <v>78</v>
      </c>
      <c r="K156" s="468" t="s">
        <v>1412</v>
      </c>
      <c r="L156" s="466" t="s">
        <v>1415</v>
      </c>
      <c r="M156" s="466" t="s">
        <v>702</v>
      </c>
      <c r="N156" s="470" t="s">
        <v>371</v>
      </c>
      <c r="O156" s="456"/>
      <c r="P156" s="471" t="s">
        <v>703</v>
      </c>
      <c r="Q156" s="128" t="s">
        <v>289</v>
      </c>
      <c r="R156" s="461"/>
    </row>
    <row r="157" spans="1:18" s="176" customFormat="1" ht="30.75" customHeight="1">
      <c r="A157" s="452">
        <v>153</v>
      </c>
      <c r="B157" s="454" t="s">
        <v>1597</v>
      </c>
      <c r="C157" s="512" t="s">
        <v>1506</v>
      </c>
      <c r="D157" s="463"/>
      <c r="E157" s="535" t="s">
        <v>1497</v>
      </c>
      <c r="F157" s="470" t="s">
        <v>1338</v>
      </c>
      <c r="G157" s="464"/>
      <c r="H157" s="466" t="s">
        <v>1398</v>
      </c>
      <c r="I157" s="468">
        <v>18</v>
      </c>
      <c r="J157" s="468">
        <v>18</v>
      </c>
      <c r="K157" s="468" t="s">
        <v>1412</v>
      </c>
      <c r="L157" s="466" t="s">
        <v>1415</v>
      </c>
      <c r="M157" s="466" t="s">
        <v>1497</v>
      </c>
      <c r="N157" s="470" t="s">
        <v>704</v>
      </c>
      <c r="O157" s="456"/>
      <c r="P157" s="515" t="s">
        <v>705</v>
      </c>
      <c r="Q157" s="128" t="s">
        <v>289</v>
      </c>
      <c r="R157" s="461"/>
    </row>
    <row r="158" spans="1:18" s="176" customFormat="1" ht="30.75" customHeight="1">
      <c r="A158" s="452">
        <v>154</v>
      </c>
      <c r="B158" s="454" t="s">
        <v>1597</v>
      </c>
      <c r="C158" s="512" t="s">
        <v>1506</v>
      </c>
      <c r="D158" s="463"/>
      <c r="E158" s="535" t="s">
        <v>1497</v>
      </c>
      <c r="F158" s="470" t="s">
        <v>1339</v>
      </c>
      <c r="G158" s="464"/>
      <c r="H158" s="466" t="s">
        <v>1398</v>
      </c>
      <c r="I158" s="468">
        <v>39</v>
      </c>
      <c r="J158" s="468">
        <v>39</v>
      </c>
      <c r="K158" s="468" t="s">
        <v>1412</v>
      </c>
      <c r="L158" s="466" t="s">
        <v>1505</v>
      </c>
      <c r="M158" s="466" t="s">
        <v>1497</v>
      </c>
      <c r="N158" s="470" t="s">
        <v>704</v>
      </c>
      <c r="O158" s="456"/>
      <c r="P158" s="515" t="s">
        <v>706</v>
      </c>
      <c r="Q158" s="128" t="s">
        <v>289</v>
      </c>
      <c r="R158" s="461"/>
    </row>
    <row r="159" spans="1:18" s="129" customFormat="1" ht="30.75" customHeight="1">
      <c r="A159" s="452">
        <v>155</v>
      </c>
      <c r="B159" s="454" t="s">
        <v>1597</v>
      </c>
      <c r="C159" s="512" t="s">
        <v>1506</v>
      </c>
      <c r="D159" s="463"/>
      <c r="E159" s="535" t="s">
        <v>1497</v>
      </c>
      <c r="F159" s="470" t="s">
        <v>707</v>
      </c>
      <c r="G159" s="464"/>
      <c r="H159" s="466" t="s">
        <v>692</v>
      </c>
      <c r="I159" s="468">
        <v>124</v>
      </c>
      <c r="J159" s="468">
        <v>88</v>
      </c>
      <c r="K159" s="468" t="s">
        <v>1501</v>
      </c>
      <c r="L159" s="466"/>
      <c r="M159" s="466" t="s">
        <v>1497</v>
      </c>
      <c r="N159" s="470" t="s">
        <v>304</v>
      </c>
      <c r="O159" s="464"/>
      <c r="P159" s="515" t="s">
        <v>708</v>
      </c>
      <c r="Q159" s="128" t="s">
        <v>289</v>
      </c>
      <c r="R159" s="461"/>
    </row>
    <row r="160" spans="1:18" s="176" customFormat="1" ht="30.75" customHeight="1">
      <c r="A160" s="452">
        <v>156</v>
      </c>
      <c r="B160" s="454" t="s">
        <v>1597</v>
      </c>
      <c r="C160" s="512" t="s">
        <v>1506</v>
      </c>
      <c r="D160" s="463"/>
      <c r="E160" s="535" t="s">
        <v>1497</v>
      </c>
      <c r="F160" s="470" t="s">
        <v>1340</v>
      </c>
      <c r="G160" s="464"/>
      <c r="H160" s="466" t="s">
        <v>302</v>
      </c>
      <c r="I160" s="468">
        <v>20</v>
      </c>
      <c r="J160" s="468">
        <v>20</v>
      </c>
      <c r="K160" s="468" t="s">
        <v>1412</v>
      </c>
      <c r="L160" s="466" t="s">
        <v>307</v>
      </c>
      <c r="M160" s="466" t="s">
        <v>1497</v>
      </c>
      <c r="N160" s="470" t="s">
        <v>709</v>
      </c>
      <c r="O160" s="464"/>
      <c r="P160" s="489" t="s">
        <v>710</v>
      </c>
      <c r="Q160" s="128" t="s">
        <v>289</v>
      </c>
      <c r="R160" s="461"/>
    </row>
    <row r="161" spans="1:18" s="129" customFormat="1" ht="38.25" customHeight="1">
      <c r="A161" s="452">
        <v>157</v>
      </c>
      <c r="B161" s="454" t="s">
        <v>1597</v>
      </c>
      <c r="C161" s="512" t="s">
        <v>1506</v>
      </c>
      <c r="D161" s="463"/>
      <c r="E161" s="535" t="s">
        <v>1497</v>
      </c>
      <c r="F161" s="470" t="s">
        <v>1341</v>
      </c>
      <c r="G161" s="464"/>
      <c r="H161" s="466" t="s">
        <v>306</v>
      </c>
      <c r="I161" s="468">
        <v>95</v>
      </c>
      <c r="J161" s="468">
        <v>95</v>
      </c>
      <c r="K161" s="468" t="s">
        <v>1412</v>
      </c>
      <c r="L161" s="466" t="s">
        <v>1415</v>
      </c>
      <c r="M161" s="466" t="s">
        <v>309</v>
      </c>
      <c r="N161" s="470" t="s">
        <v>636</v>
      </c>
      <c r="O161" s="464"/>
      <c r="P161" s="515" t="s">
        <v>711</v>
      </c>
      <c r="Q161" s="128" t="s">
        <v>289</v>
      </c>
      <c r="R161" s="461"/>
    </row>
    <row r="162" spans="1:18" s="129" customFormat="1" ht="30.75" customHeight="1">
      <c r="A162" s="452">
        <v>158</v>
      </c>
      <c r="B162" s="454" t="s">
        <v>1597</v>
      </c>
      <c r="C162" s="512" t="s">
        <v>1506</v>
      </c>
      <c r="D162" s="463"/>
      <c r="E162" s="535" t="s">
        <v>1497</v>
      </c>
      <c r="F162" s="470" t="s">
        <v>1342</v>
      </c>
      <c r="G162" s="464"/>
      <c r="H162" s="466" t="s">
        <v>1500</v>
      </c>
      <c r="I162" s="468">
        <v>118</v>
      </c>
      <c r="J162" s="468">
        <v>118</v>
      </c>
      <c r="K162" s="468" t="s">
        <v>1412</v>
      </c>
      <c r="L162" s="466" t="s">
        <v>307</v>
      </c>
      <c r="M162" s="466" t="s">
        <v>303</v>
      </c>
      <c r="N162" s="470" t="s">
        <v>712</v>
      </c>
      <c r="O162" s="464"/>
      <c r="P162" s="515" t="s">
        <v>713</v>
      </c>
      <c r="Q162" s="128" t="s">
        <v>289</v>
      </c>
      <c r="R162" s="461"/>
    </row>
    <row r="163" spans="1:18" s="129" customFormat="1" ht="36" customHeight="1">
      <c r="A163" s="452">
        <v>159</v>
      </c>
      <c r="B163" s="454" t="s">
        <v>1597</v>
      </c>
      <c r="C163" s="512" t="s">
        <v>1506</v>
      </c>
      <c r="D163" s="463"/>
      <c r="E163" s="535" t="s">
        <v>1497</v>
      </c>
      <c r="F163" s="470" t="s">
        <v>1343</v>
      </c>
      <c r="G163" s="464"/>
      <c r="H163" s="466" t="s">
        <v>1500</v>
      </c>
      <c r="I163" s="468">
        <v>95</v>
      </c>
      <c r="J163" s="468">
        <v>95</v>
      </c>
      <c r="K163" s="468" t="s">
        <v>1412</v>
      </c>
      <c r="L163" s="466" t="s">
        <v>307</v>
      </c>
      <c r="M163" s="466" t="s">
        <v>303</v>
      </c>
      <c r="N163" s="470" t="s">
        <v>712</v>
      </c>
      <c r="O163" s="464"/>
      <c r="P163" s="515" t="s">
        <v>714</v>
      </c>
      <c r="Q163" s="128" t="s">
        <v>289</v>
      </c>
      <c r="R163" s="461"/>
    </row>
    <row r="164" spans="1:18" s="129" customFormat="1" ht="36" customHeight="1">
      <c r="A164" s="452">
        <v>160</v>
      </c>
      <c r="B164" s="454" t="s">
        <v>1597</v>
      </c>
      <c r="C164" s="512" t="s">
        <v>1506</v>
      </c>
      <c r="D164" s="463"/>
      <c r="E164" s="535" t="s">
        <v>1497</v>
      </c>
      <c r="F164" s="470" t="s">
        <v>1344</v>
      </c>
      <c r="G164" s="464"/>
      <c r="H164" s="466" t="s">
        <v>1500</v>
      </c>
      <c r="I164" s="468">
        <v>155</v>
      </c>
      <c r="J164" s="468">
        <v>155</v>
      </c>
      <c r="K164" s="468" t="s">
        <v>1412</v>
      </c>
      <c r="L164" s="466" t="s">
        <v>307</v>
      </c>
      <c r="M164" s="466" t="s">
        <v>303</v>
      </c>
      <c r="N164" s="470" t="s">
        <v>712</v>
      </c>
      <c r="O164" s="464"/>
      <c r="P164" s="515" t="s">
        <v>715</v>
      </c>
      <c r="Q164" s="128" t="s">
        <v>289</v>
      </c>
      <c r="R164" s="461"/>
    </row>
    <row r="165" spans="1:18" s="129" customFormat="1" ht="36" customHeight="1">
      <c r="A165" s="452">
        <v>161</v>
      </c>
      <c r="B165" s="454" t="s">
        <v>1597</v>
      </c>
      <c r="C165" s="512" t="s">
        <v>1506</v>
      </c>
      <c r="D165" s="463"/>
      <c r="E165" s="535" t="s">
        <v>1497</v>
      </c>
      <c r="F165" s="470" t="s">
        <v>1345</v>
      </c>
      <c r="G165" s="464"/>
      <c r="H165" s="466" t="s">
        <v>1500</v>
      </c>
      <c r="I165" s="468">
        <v>217</v>
      </c>
      <c r="J165" s="468">
        <v>217</v>
      </c>
      <c r="K165" s="468" t="s">
        <v>1412</v>
      </c>
      <c r="L165" s="466" t="s">
        <v>307</v>
      </c>
      <c r="M165" s="466" t="s">
        <v>296</v>
      </c>
      <c r="N165" s="470" t="s">
        <v>712</v>
      </c>
      <c r="O165" s="464"/>
      <c r="P165" s="515" t="s">
        <v>716</v>
      </c>
      <c r="Q165" s="128" t="s">
        <v>289</v>
      </c>
      <c r="R165" s="461"/>
    </row>
    <row r="166" spans="1:18" s="129" customFormat="1" ht="36" customHeight="1">
      <c r="A166" s="452">
        <v>162</v>
      </c>
      <c r="B166" s="454" t="s">
        <v>1597</v>
      </c>
      <c r="C166" s="512" t="s">
        <v>1506</v>
      </c>
      <c r="D166" s="463"/>
      <c r="E166" s="535" t="s">
        <v>1497</v>
      </c>
      <c r="F166" s="470" t="s">
        <v>1346</v>
      </c>
      <c r="G166" s="464"/>
      <c r="H166" s="466" t="s">
        <v>1500</v>
      </c>
      <c r="I166" s="468">
        <v>121</v>
      </c>
      <c r="J166" s="468">
        <v>121</v>
      </c>
      <c r="K166" s="468" t="s">
        <v>1412</v>
      </c>
      <c r="L166" s="466" t="s">
        <v>307</v>
      </c>
      <c r="M166" s="466" t="s">
        <v>303</v>
      </c>
      <c r="N166" s="470" t="s">
        <v>712</v>
      </c>
      <c r="O166" s="464"/>
      <c r="P166" s="515" t="s">
        <v>717</v>
      </c>
      <c r="Q166" s="128" t="s">
        <v>289</v>
      </c>
      <c r="R166" s="461"/>
    </row>
    <row r="167" spans="1:18" s="129" customFormat="1" ht="36" customHeight="1">
      <c r="A167" s="452">
        <v>163</v>
      </c>
      <c r="B167" s="454" t="s">
        <v>1597</v>
      </c>
      <c r="C167" s="512" t="s">
        <v>1506</v>
      </c>
      <c r="D167" s="463"/>
      <c r="E167" s="535" t="s">
        <v>1497</v>
      </c>
      <c r="F167" s="470" t="s">
        <v>1347</v>
      </c>
      <c r="G167" s="464"/>
      <c r="H167" s="466" t="s">
        <v>1500</v>
      </c>
      <c r="I167" s="468">
        <v>87</v>
      </c>
      <c r="J167" s="468">
        <v>87</v>
      </c>
      <c r="K167" s="468" t="s">
        <v>1412</v>
      </c>
      <c r="L167" s="466" t="s">
        <v>307</v>
      </c>
      <c r="M167" s="466" t="s">
        <v>303</v>
      </c>
      <c r="N167" s="470" t="s">
        <v>712</v>
      </c>
      <c r="O167" s="464"/>
      <c r="P167" s="515" t="s">
        <v>718</v>
      </c>
      <c r="Q167" s="128" t="s">
        <v>289</v>
      </c>
      <c r="R167" s="461"/>
    </row>
    <row r="168" spans="1:18" s="129" customFormat="1" ht="36" customHeight="1">
      <c r="A168" s="452">
        <v>164</v>
      </c>
      <c r="B168" s="454" t="s">
        <v>1597</v>
      </c>
      <c r="C168" s="512" t="s">
        <v>1506</v>
      </c>
      <c r="D168" s="463"/>
      <c r="E168" s="535" t="s">
        <v>1497</v>
      </c>
      <c r="F168" s="470" t="s">
        <v>1348</v>
      </c>
      <c r="G168" s="464"/>
      <c r="H168" s="466" t="s">
        <v>692</v>
      </c>
      <c r="I168" s="468">
        <v>132</v>
      </c>
      <c r="J168" s="468">
        <v>132</v>
      </c>
      <c r="K168" s="468" t="s">
        <v>1412</v>
      </c>
      <c r="L168" s="466" t="s">
        <v>307</v>
      </c>
      <c r="M168" s="466" t="s">
        <v>303</v>
      </c>
      <c r="N168" s="470" t="s">
        <v>719</v>
      </c>
      <c r="O168" s="464"/>
      <c r="P168" s="515" t="s">
        <v>720</v>
      </c>
      <c r="Q168" s="128" t="s">
        <v>289</v>
      </c>
      <c r="R168" s="461"/>
    </row>
    <row r="169" spans="1:18" s="129" customFormat="1" ht="39" customHeight="1">
      <c r="A169" s="452">
        <v>165</v>
      </c>
      <c r="B169" s="454" t="s">
        <v>1597</v>
      </c>
      <c r="C169" s="512" t="s">
        <v>1506</v>
      </c>
      <c r="D169" s="463"/>
      <c r="E169" s="535" t="s">
        <v>1497</v>
      </c>
      <c r="F169" s="470" t="s">
        <v>1349</v>
      </c>
      <c r="G169" s="464"/>
      <c r="H169" s="466" t="s">
        <v>1500</v>
      </c>
      <c r="I169" s="468">
        <v>88</v>
      </c>
      <c r="J169" s="468">
        <v>88</v>
      </c>
      <c r="K169" s="468" t="s">
        <v>1412</v>
      </c>
      <c r="L169" s="466" t="s">
        <v>307</v>
      </c>
      <c r="M169" s="466" t="s">
        <v>303</v>
      </c>
      <c r="N169" s="470" t="s">
        <v>712</v>
      </c>
      <c r="O169" s="464"/>
      <c r="P169" s="515" t="s">
        <v>721</v>
      </c>
      <c r="Q169" s="128" t="s">
        <v>289</v>
      </c>
      <c r="R169" s="461"/>
    </row>
    <row r="170" spans="1:18" s="129" customFormat="1" ht="38.25" customHeight="1">
      <c r="A170" s="452">
        <v>166</v>
      </c>
      <c r="B170" s="454" t="s">
        <v>1597</v>
      </c>
      <c r="C170" s="512" t="s">
        <v>1506</v>
      </c>
      <c r="D170" s="463"/>
      <c r="E170" s="535" t="s">
        <v>1497</v>
      </c>
      <c r="F170" s="470" t="s">
        <v>1350</v>
      </c>
      <c r="G170" s="464"/>
      <c r="H170" s="466" t="s">
        <v>1500</v>
      </c>
      <c r="I170" s="468">
        <v>238</v>
      </c>
      <c r="J170" s="468">
        <v>238</v>
      </c>
      <c r="K170" s="468" t="s">
        <v>1412</v>
      </c>
      <c r="L170" s="466" t="s">
        <v>307</v>
      </c>
      <c r="M170" s="466" t="s">
        <v>303</v>
      </c>
      <c r="N170" s="470" t="s">
        <v>712</v>
      </c>
      <c r="O170" s="464"/>
      <c r="P170" s="515" t="s">
        <v>722</v>
      </c>
      <c r="Q170" s="128" t="s">
        <v>289</v>
      </c>
      <c r="R170" s="461"/>
    </row>
    <row r="171" spans="1:18" s="176" customFormat="1" ht="30.75" customHeight="1">
      <c r="A171" s="452">
        <v>167</v>
      </c>
      <c r="B171" s="453" t="s">
        <v>1507</v>
      </c>
      <c r="C171" s="514" t="s">
        <v>1507</v>
      </c>
      <c r="D171" s="560"/>
      <c r="E171" s="456" t="s">
        <v>1395</v>
      </c>
      <c r="F171" s="498" t="s">
        <v>723</v>
      </c>
      <c r="G171" s="452" t="s">
        <v>984</v>
      </c>
      <c r="H171" s="452" t="s">
        <v>1565</v>
      </c>
      <c r="I171" s="458">
        <v>1342</v>
      </c>
      <c r="J171" s="458">
        <v>10</v>
      </c>
      <c r="K171" s="458" t="s">
        <v>1515</v>
      </c>
      <c r="L171" s="452" t="s">
        <v>1415</v>
      </c>
      <c r="M171" s="456" t="s">
        <v>1402</v>
      </c>
      <c r="N171" s="470" t="s">
        <v>631</v>
      </c>
      <c r="O171" s="456"/>
      <c r="P171" s="460" t="s">
        <v>724</v>
      </c>
      <c r="Q171" s="128" t="s">
        <v>289</v>
      </c>
      <c r="R171" s="461"/>
    </row>
    <row r="172" spans="1:19" s="41" customFormat="1" ht="39.75" customHeight="1">
      <c r="A172" s="473">
        <v>168</v>
      </c>
      <c r="B172" s="561" t="s">
        <v>1507</v>
      </c>
      <c r="C172" s="562" t="s">
        <v>725</v>
      </c>
      <c r="D172" s="477"/>
      <c r="E172" s="477" t="s">
        <v>1390</v>
      </c>
      <c r="F172" s="478" t="s">
        <v>726</v>
      </c>
      <c r="G172" s="478" t="s">
        <v>727</v>
      </c>
      <c r="H172" s="473" t="s">
        <v>1036</v>
      </c>
      <c r="I172" s="563">
        <v>1800</v>
      </c>
      <c r="J172" s="563">
        <v>100</v>
      </c>
      <c r="K172" s="480" t="s">
        <v>1501</v>
      </c>
      <c r="L172" s="473" t="s">
        <v>1415</v>
      </c>
      <c r="M172" s="477" t="s">
        <v>1516</v>
      </c>
      <c r="N172" s="529" t="s">
        <v>909</v>
      </c>
      <c r="O172" s="477" t="s">
        <v>1498</v>
      </c>
      <c r="P172" s="564"/>
      <c r="Q172" s="128" t="s">
        <v>319</v>
      </c>
      <c r="R172" s="491"/>
      <c r="S172" s="100"/>
    </row>
    <row r="173" spans="1:19" s="176" customFormat="1" ht="30.75" customHeight="1">
      <c r="A173" s="502">
        <v>169</v>
      </c>
      <c r="B173" s="526" t="s">
        <v>1507</v>
      </c>
      <c r="C173" s="565" t="s">
        <v>1446</v>
      </c>
      <c r="D173" s="566"/>
      <c r="E173" s="506" t="s">
        <v>1395</v>
      </c>
      <c r="F173" s="509" t="s">
        <v>728</v>
      </c>
      <c r="G173" s="502" t="s">
        <v>729</v>
      </c>
      <c r="H173" s="502" t="s">
        <v>1036</v>
      </c>
      <c r="I173" s="508">
        <v>890</v>
      </c>
      <c r="J173" s="508">
        <v>100</v>
      </c>
      <c r="K173" s="508" t="s">
        <v>1399</v>
      </c>
      <c r="L173" s="502" t="s">
        <v>730</v>
      </c>
      <c r="M173" s="506" t="s">
        <v>1422</v>
      </c>
      <c r="N173" s="528" t="s">
        <v>292</v>
      </c>
      <c r="O173" s="567" t="s">
        <v>731</v>
      </c>
      <c r="P173" s="531" t="s">
        <v>680</v>
      </c>
      <c r="Q173" s="128" t="s">
        <v>681</v>
      </c>
      <c r="R173" s="461"/>
      <c r="S173" s="128"/>
    </row>
    <row r="174" spans="1:18" s="176" customFormat="1" ht="30.75" customHeight="1">
      <c r="A174" s="502">
        <v>170</v>
      </c>
      <c r="B174" s="526" t="s">
        <v>1507</v>
      </c>
      <c r="C174" s="565" t="s">
        <v>1446</v>
      </c>
      <c r="D174" s="566"/>
      <c r="E174" s="506" t="s">
        <v>1395</v>
      </c>
      <c r="F174" s="523" t="s">
        <v>732</v>
      </c>
      <c r="G174" s="502" t="s">
        <v>733</v>
      </c>
      <c r="H174" s="502" t="s">
        <v>1036</v>
      </c>
      <c r="I174" s="508">
        <v>1700</v>
      </c>
      <c r="J174" s="508">
        <v>270</v>
      </c>
      <c r="K174" s="508" t="s">
        <v>1399</v>
      </c>
      <c r="L174" s="502" t="s">
        <v>730</v>
      </c>
      <c r="M174" s="506" t="s">
        <v>1422</v>
      </c>
      <c r="N174" s="528" t="s">
        <v>292</v>
      </c>
      <c r="O174" s="567"/>
      <c r="P174" s="531" t="s">
        <v>680</v>
      </c>
      <c r="Q174" s="128" t="s">
        <v>681</v>
      </c>
      <c r="R174" s="461"/>
    </row>
    <row r="175" spans="1:18" s="176" customFormat="1" ht="30.75" customHeight="1">
      <c r="A175" s="473">
        <v>171</v>
      </c>
      <c r="B175" s="474" t="s">
        <v>1507</v>
      </c>
      <c r="C175" s="568" t="s">
        <v>734</v>
      </c>
      <c r="D175" s="569"/>
      <c r="E175" s="477" t="s">
        <v>1395</v>
      </c>
      <c r="F175" s="478" t="s">
        <v>735</v>
      </c>
      <c r="G175" s="478" t="s">
        <v>736</v>
      </c>
      <c r="H175" s="473" t="s">
        <v>1036</v>
      </c>
      <c r="I175" s="563">
        <v>950</v>
      </c>
      <c r="J175" s="563">
        <v>100</v>
      </c>
      <c r="K175" s="480"/>
      <c r="L175" s="473" t="s">
        <v>1497</v>
      </c>
      <c r="M175" s="477" t="s">
        <v>1422</v>
      </c>
      <c r="N175" s="529" t="s">
        <v>292</v>
      </c>
      <c r="O175" s="477" t="s">
        <v>1498</v>
      </c>
      <c r="P175" s="564"/>
      <c r="Q175" s="128" t="s">
        <v>319</v>
      </c>
      <c r="R175" s="440"/>
    </row>
    <row r="176" spans="1:19" s="176" customFormat="1" ht="39.75" customHeight="1">
      <c r="A176" s="264">
        <v>172</v>
      </c>
      <c r="B176" s="265" t="s">
        <v>1507</v>
      </c>
      <c r="C176" s="570" t="s">
        <v>1387</v>
      </c>
      <c r="D176" s="271"/>
      <c r="E176" s="271" t="s">
        <v>1395</v>
      </c>
      <c r="F176" s="280" t="s">
        <v>737</v>
      </c>
      <c r="G176" s="280" t="s">
        <v>738</v>
      </c>
      <c r="H176" s="264" t="s">
        <v>1036</v>
      </c>
      <c r="I176" s="282">
        <v>1882</v>
      </c>
      <c r="J176" s="282">
        <v>480</v>
      </c>
      <c r="K176" s="270" t="s">
        <v>1469</v>
      </c>
      <c r="L176" s="264" t="s">
        <v>1400</v>
      </c>
      <c r="M176" s="271" t="s">
        <v>1516</v>
      </c>
      <c r="N176" s="267" t="s">
        <v>909</v>
      </c>
      <c r="O176" s="271" t="s">
        <v>1498</v>
      </c>
      <c r="P176" s="571"/>
      <c r="Q176" s="128" t="s">
        <v>649</v>
      </c>
      <c r="R176" s="440"/>
      <c r="S176" s="128"/>
    </row>
    <row r="177" spans="1:18" s="176" customFormat="1" ht="30.75" customHeight="1">
      <c r="A177" s="473">
        <v>173</v>
      </c>
      <c r="B177" s="473" t="s">
        <v>1462</v>
      </c>
      <c r="C177" s="562" t="s">
        <v>317</v>
      </c>
      <c r="D177" s="476"/>
      <c r="E177" s="477" t="s">
        <v>1390</v>
      </c>
      <c r="F177" s="478" t="s">
        <v>263</v>
      </c>
      <c r="G177" s="478" t="s">
        <v>739</v>
      </c>
      <c r="H177" s="473" t="s">
        <v>740</v>
      </c>
      <c r="I177" s="572">
        <v>75</v>
      </c>
      <c r="J177" s="572">
        <v>75</v>
      </c>
      <c r="K177" s="480" t="s">
        <v>1515</v>
      </c>
      <c r="L177" s="473" t="s">
        <v>1415</v>
      </c>
      <c r="M177" s="473" t="s">
        <v>1461</v>
      </c>
      <c r="N177" s="478" t="s">
        <v>292</v>
      </c>
      <c r="O177" s="573"/>
      <c r="P177" s="497"/>
      <c r="Q177" s="128" t="s">
        <v>319</v>
      </c>
      <c r="R177" s="440"/>
    </row>
    <row r="178" spans="1:18" s="176" customFormat="1" ht="30.75" customHeight="1">
      <c r="A178" s="502">
        <v>174</v>
      </c>
      <c r="B178" s="526" t="s">
        <v>1507</v>
      </c>
      <c r="C178" s="527" t="s">
        <v>1387</v>
      </c>
      <c r="D178" s="505"/>
      <c r="E178" s="506" t="s">
        <v>1497</v>
      </c>
      <c r="F178" s="523" t="s">
        <v>741</v>
      </c>
      <c r="G178" s="523" t="s">
        <v>742</v>
      </c>
      <c r="H178" s="502" t="s">
        <v>1565</v>
      </c>
      <c r="I178" s="558">
        <v>1914</v>
      </c>
      <c r="J178" s="558">
        <v>15</v>
      </c>
      <c r="K178" s="508" t="s">
        <v>1399</v>
      </c>
      <c r="L178" s="502" t="s">
        <v>1505</v>
      </c>
      <c r="M178" s="506" t="s">
        <v>1402</v>
      </c>
      <c r="N178" s="528" t="s">
        <v>1403</v>
      </c>
      <c r="O178" s="506" t="s">
        <v>1498</v>
      </c>
      <c r="P178" s="531" t="s">
        <v>743</v>
      </c>
      <c r="Q178" s="128" t="s">
        <v>681</v>
      </c>
      <c r="R178" s="440"/>
    </row>
    <row r="179" spans="1:18" s="176" customFormat="1" ht="30.75" customHeight="1">
      <c r="A179" s="502">
        <v>175</v>
      </c>
      <c r="B179" s="526" t="s">
        <v>1507</v>
      </c>
      <c r="C179" s="527" t="s">
        <v>1387</v>
      </c>
      <c r="D179" s="505"/>
      <c r="E179" s="506" t="s">
        <v>1497</v>
      </c>
      <c r="F179" s="523" t="s">
        <v>744</v>
      </c>
      <c r="G179" s="523" t="s">
        <v>742</v>
      </c>
      <c r="H179" s="502" t="s">
        <v>1565</v>
      </c>
      <c r="I179" s="558">
        <v>1184</v>
      </c>
      <c r="J179" s="558">
        <v>10</v>
      </c>
      <c r="K179" s="508" t="s">
        <v>1399</v>
      </c>
      <c r="L179" s="502" t="s">
        <v>1505</v>
      </c>
      <c r="M179" s="506" t="s">
        <v>1402</v>
      </c>
      <c r="N179" s="528" t="s">
        <v>1403</v>
      </c>
      <c r="O179" s="506" t="s">
        <v>1498</v>
      </c>
      <c r="P179" s="531" t="s">
        <v>743</v>
      </c>
      <c r="Q179" s="128" t="s">
        <v>681</v>
      </c>
      <c r="R179" s="440"/>
    </row>
    <row r="180" spans="1:18" s="176" customFormat="1" ht="30.75" customHeight="1">
      <c r="A180" s="473">
        <v>176</v>
      </c>
      <c r="B180" s="568" t="s">
        <v>1507</v>
      </c>
      <c r="C180" s="568" t="s">
        <v>317</v>
      </c>
      <c r="D180" s="574"/>
      <c r="E180" s="562" t="s">
        <v>1497</v>
      </c>
      <c r="F180" s="481" t="s">
        <v>745</v>
      </c>
      <c r="G180" s="562" t="s">
        <v>746</v>
      </c>
      <c r="H180" s="562" t="s">
        <v>1398</v>
      </c>
      <c r="I180" s="575" t="s">
        <v>747</v>
      </c>
      <c r="J180" s="575"/>
      <c r="K180" s="575" t="s">
        <v>1399</v>
      </c>
      <c r="L180" s="562" t="s">
        <v>1415</v>
      </c>
      <c r="M180" s="562" t="s">
        <v>395</v>
      </c>
      <c r="N180" s="481" t="s">
        <v>612</v>
      </c>
      <c r="O180" s="576"/>
      <c r="P180" s="497"/>
      <c r="Q180" s="128" t="s">
        <v>319</v>
      </c>
      <c r="R180" s="440"/>
    </row>
    <row r="181" spans="1:18" s="129" customFormat="1" ht="30.75" customHeight="1">
      <c r="A181" s="452">
        <v>177</v>
      </c>
      <c r="B181" s="454" t="s">
        <v>1597</v>
      </c>
      <c r="C181" s="454" t="s">
        <v>1507</v>
      </c>
      <c r="D181" s="463"/>
      <c r="E181" s="535" t="s">
        <v>1390</v>
      </c>
      <c r="F181" s="470" t="s">
        <v>1351</v>
      </c>
      <c r="G181" s="464"/>
      <c r="H181" s="466" t="s">
        <v>1398</v>
      </c>
      <c r="I181" s="468">
        <v>61</v>
      </c>
      <c r="J181" s="468">
        <v>61</v>
      </c>
      <c r="K181" s="468" t="s">
        <v>1412</v>
      </c>
      <c r="L181" s="466" t="s">
        <v>1415</v>
      </c>
      <c r="M181" s="466" t="s">
        <v>1407</v>
      </c>
      <c r="N181" s="459" t="s">
        <v>1408</v>
      </c>
      <c r="O181" s="464"/>
      <c r="P181" s="489" t="s">
        <v>748</v>
      </c>
      <c r="Q181" s="128" t="s">
        <v>289</v>
      </c>
      <c r="R181" s="461"/>
    </row>
    <row r="182" spans="1:18" s="176" customFormat="1" ht="30.75" customHeight="1">
      <c r="A182" s="452">
        <v>178</v>
      </c>
      <c r="B182" s="454" t="s">
        <v>1597</v>
      </c>
      <c r="C182" s="454" t="s">
        <v>1507</v>
      </c>
      <c r="D182" s="463"/>
      <c r="E182" s="535" t="s">
        <v>1497</v>
      </c>
      <c r="F182" s="470" t="s">
        <v>1352</v>
      </c>
      <c r="G182" s="464"/>
      <c r="H182" s="466" t="s">
        <v>1398</v>
      </c>
      <c r="I182" s="468">
        <v>19</v>
      </c>
      <c r="J182" s="468">
        <v>19</v>
      </c>
      <c r="K182" s="468" t="s">
        <v>1412</v>
      </c>
      <c r="L182" s="466" t="s">
        <v>1505</v>
      </c>
      <c r="M182" s="466" t="s">
        <v>1497</v>
      </c>
      <c r="N182" s="470" t="s">
        <v>627</v>
      </c>
      <c r="O182" s="456"/>
      <c r="P182" s="515" t="s">
        <v>749</v>
      </c>
      <c r="Q182" s="128" t="s">
        <v>289</v>
      </c>
      <c r="R182" s="461"/>
    </row>
    <row r="183" spans="1:18" s="176" customFormat="1" ht="30.75" customHeight="1">
      <c r="A183" s="452">
        <v>179</v>
      </c>
      <c r="B183" s="454" t="s">
        <v>1597</v>
      </c>
      <c r="C183" s="454" t="s">
        <v>1507</v>
      </c>
      <c r="D183" s="463"/>
      <c r="E183" s="535" t="s">
        <v>1390</v>
      </c>
      <c r="F183" s="470" t="s">
        <v>1353</v>
      </c>
      <c r="G183" s="464"/>
      <c r="H183" s="466" t="s">
        <v>1398</v>
      </c>
      <c r="I183" s="468">
        <v>55</v>
      </c>
      <c r="J183" s="468">
        <v>55</v>
      </c>
      <c r="K183" s="468" t="s">
        <v>1412</v>
      </c>
      <c r="L183" s="466" t="s">
        <v>750</v>
      </c>
      <c r="M183" s="466" t="s">
        <v>1639</v>
      </c>
      <c r="N183" s="470" t="s">
        <v>616</v>
      </c>
      <c r="O183" s="456"/>
      <c r="P183" s="515" t="s">
        <v>751</v>
      </c>
      <c r="Q183" s="128" t="s">
        <v>289</v>
      </c>
      <c r="R183" s="461"/>
    </row>
    <row r="184" spans="1:18" s="129" customFormat="1" ht="30.75" customHeight="1">
      <c r="A184" s="452">
        <v>180</v>
      </c>
      <c r="B184" s="454" t="s">
        <v>1597</v>
      </c>
      <c r="C184" s="454" t="s">
        <v>1507</v>
      </c>
      <c r="D184" s="463"/>
      <c r="E184" s="535" t="s">
        <v>1390</v>
      </c>
      <c r="F184" s="470" t="s">
        <v>1354</v>
      </c>
      <c r="G184" s="464"/>
      <c r="H184" s="467" t="s">
        <v>306</v>
      </c>
      <c r="I184" s="468">
        <v>25</v>
      </c>
      <c r="J184" s="468">
        <v>25</v>
      </c>
      <c r="K184" s="537" t="s">
        <v>1154</v>
      </c>
      <c r="L184" s="466" t="s">
        <v>1415</v>
      </c>
      <c r="M184" s="466" t="s">
        <v>303</v>
      </c>
      <c r="N184" s="470" t="s">
        <v>752</v>
      </c>
      <c r="O184" s="464"/>
      <c r="P184" s="471" t="s">
        <v>753</v>
      </c>
      <c r="Q184" s="128" t="s">
        <v>289</v>
      </c>
      <c r="R184" s="461"/>
    </row>
    <row r="185" spans="1:18" s="129" customFormat="1" ht="30.75" customHeight="1">
      <c r="A185" s="452">
        <v>181</v>
      </c>
      <c r="B185" s="454" t="s">
        <v>1597</v>
      </c>
      <c r="C185" s="454" t="s">
        <v>1507</v>
      </c>
      <c r="D185" s="463"/>
      <c r="E185" s="535" t="s">
        <v>1497</v>
      </c>
      <c r="F185" s="470" t="s">
        <v>1355</v>
      </c>
      <c r="G185" s="464"/>
      <c r="H185" s="467" t="s">
        <v>754</v>
      </c>
      <c r="I185" s="468">
        <v>101</v>
      </c>
      <c r="J185" s="468">
        <v>101</v>
      </c>
      <c r="K185" s="537" t="s">
        <v>1154</v>
      </c>
      <c r="L185" s="466" t="s">
        <v>1415</v>
      </c>
      <c r="M185" s="466" t="s">
        <v>303</v>
      </c>
      <c r="N185" s="470" t="s">
        <v>712</v>
      </c>
      <c r="O185" s="464"/>
      <c r="P185" s="515" t="s">
        <v>755</v>
      </c>
      <c r="Q185" s="128" t="s">
        <v>289</v>
      </c>
      <c r="R185" s="461"/>
    </row>
    <row r="186" spans="1:18" s="129" customFormat="1" ht="30.75" customHeight="1">
      <c r="A186" s="452">
        <v>182</v>
      </c>
      <c r="B186" s="454" t="s">
        <v>1597</v>
      </c>
      <c r="C186" s="454" t="s">
        <v>1507</v>
      </c>
      <c r="D186" s="463"/>
      <c r="E186" s="535" t="s">
        <v>1497</v>
      </c>
      <c r="F186" s="470" t="s">
        <v>1356</v>
      </c>
      <c r="G186" s="464"/>
      <c r="H186" s="467" t="s">
        <v>306</v>
      </c>
      <c r="I186" s="468">
        <v>9</v>
      </c>
      <c r="J186" s="468">
        <v>9</v>
      </c>
      <c r="K186" s="537" t="s">
        <v>1154</v>
      </c>
      <c r="L186" s="466" t="s">
        <v>1415</v>
      </c>
      <c r="M186" s="466" t="s">
        <v>1497</v>
      </c>
      <c r="N186" s="470" t="s">
        <v>704</v>
      </c>
      <c r="O186" s="464"/>
      <c r="P186" s="515" t="s">
        <v>756</v>
      </c>
      <c r="Q186" s="128" t="s">
        <v>289</v>
      </c>
      <c r="R186" s="461"/>
    </row>
    <row r="187" spans="1:18" s="129" customFormat="1" ht="30.75" customHeight="1">
      <c r="A187" s="452">
        <v>183</v>
      </c>
      <c r="B187" s="454" t="s">
        <v>1597</v>
      </c>
      <c r="C187" s="454" t="s">
        <v>1507</v>
      </c>
      <c r="D187" s="463"/>
      <c r="E187" s="535" t="s">
        <v>1497</v>
      </c>
      <c r="F187" s="470" t="s">
        <v>1357</v>
      </c>
      <c r="G187" s="464"/>
      <c r="H187" s="467" t="s">
        <v>306</v>
      </c>
      <c r="I187" s="468">
        <v>2</v>
      </c>
      <c r="J187" s="468">
        <v>2</v>
      </c>
      <c r="K187" s="537" t="s">
        <v>1154</v>
      </c>
      <c r="L187" s="466" t="s">
        <v>1505</v>
      </c>
      <c r="M187" s="466" t="s">
        <v>1497</v>
      </c>
      <c r="N187" s="470" t="s">
        <v>636</v>
      </c>
      <c r="O187" s="464"/>
      <c r="P187" s="515" t="s">
        <v>757</v>
      </c>
      <c r="Q187" s="128" t="s">
        <v>289</v>
      </c>
      <c r="R187" s="461"/>
    </row>
    <row r="188" spans="1:18" s="129" customFormat="1" ht="30.75" customHeight="1">
      <c r="A188" s="452">
        <v>184</v>
      </c>
      <c r="B188" s="454" t="s">
        <v>1597</v>
      </c>
      <c r="C188" s="454" t="s">
        <v>1507</v>
      </c>
      <c r="D188" s="463"/>
      <c r="E188" s="535" t="s">
        <v>1497</v>
      </c>
      <c r="F188" s="470" t="s">
        <v>758</v>
      </c>
      <c r="G188" s="464"/>
      <c r="H188" s="467" t="s">
        <v>302</v>
      </c>
      <c r="I188" s="468">
        <v>68</v>
      </c>
      <c r="J188" s="468">
        <v>68</v>
      </c>
      <c r="K188" s="537" t="s">
        <v>1154</v>
      </c>
      <c r="L188" s="466" t="s">
        <v>307</v>
      </c>
      <c r="M188" s="466" t="s">
        <v>1497</v>
      </c>
      <c r="N188" s="470" t="s">
        <v>633</v>
      </c>
      <c r="O188" s="464"/>
      <c r="P188" s="515" t="s">
        <v>759</v>
      </c>
      <c r="Q188" s="128" t="s">
        <v>289</v>
      </c>
      <c r="R188" s="461"/>
    </row>
    <row r="189" spans="1:18" s="129" customFormat="1" ht="30.75" customHeight="1">
      <c r="A189" s="452">
        <v>185</v>
      </c>
      <c r="B189" s="454" t="s">
        <v>1597</v>
      </c>
      <c r="C189" s="454" t="s">
        <v>1507</v>
      </c>
      <c r="D189" s="463"/>
      <c r="E189" s="535" t="s">
        <v>1497</v>
      </c>
      <c r="F189" s="470" t="s">
        <v>1358</v>
      </c>
      <c r="G189" s="464"/>
      <c r="H189" s="467" t="s">
        <v>306</v>
      </c>
      <c r="I189" s="468">
        <v>128</v>
      </c>
      <c r="J189" s="468">
        <v>32</v>
      </c>
      <c r="K189" s="537" t="s">
        <v>1501</v>
      </c>
      <c r="L189" s="466"/>
      <c r="M189" s="466"/>
      <c r="N189" s="470" t="s">
        <v>304</v>
      </c>
      <c r="O189" s="464"/>
      <c r="P189" s="515" t="s">
        <v>760</v>
      </c>
      <c r="Q189" s="128" t="s">
        <v>289</v>
      </c>
      <c r="R189" s="461"/>
    </row>
    <row r="190" spans="1:18" s="129" customFormat="1" ht="30.75" customHeight="1">
      <c r="A190" s="452">
        <v>186</v>
      </c>
      <c r="B190" s="454" t="s">
        <v>1597</v>
      </c>
      <c r="C190" s="454" t="s">
        <v>1507</v>
      </c>
      <c r="D190" s="463"/>
      <c r="E190" s="535" t="s">
        <v>1497</v>
      </c>
      <c r="F190" s="465" t="s">
        <v>1359</v>
      </c>
      <c r="G190" s="464"/>
      <c r="H190" s="467" t="s">
        <v>302</v>
      </c>
      <c r="I190" s="468">
        <v>145</v>
      </c>
      <c r="J190" s="468">
        <v>145</v>
      </c>
      <c r="K190" s="537" t="s">
        <v>761</v>
      </c>
      <c r="L190" s="466" t="s">
        <v>307</v>
      </c>
      <c r="M190" s="466" t="s">
        <v>1497</v>
      </c>
      <c r="N190" s="470" t="s">
        <v>633</v>
      </c>
      <c r="O190" s="464"/>
      <c r="P190" s="577" t="s">
        <v>762</v>
      </c>
      <c r="Q190" s="128" t="s">
        <v>289</v>
      </c>
      <c r="R190" s="461"/>
    </row>
    <row r="191" spans="1:18" s="129" customFormat="1" ht="30.75" customHeight="1">
      <c r="A191" s="452">
        <v>187</v>
      </c>
      <c r="B191" s="454" t="s">
        <v>1597</v>
      </c>
      <c r="C191" s="454" t="s">
        <v>1507</v>
      </c>
      <c r="D191" s="463"/>
      <c r="E191" s="535" t="s">
        <v>1390</v>
      </c>
      <c r="F191" s="465" t="s">
        <v>1360</v>
      </c>
      <c r="G191" s="464"/>
      <c r="H191" s="467" t="s">
        <v>302</v>
      </c>
      <c r="I191" s="468">
        <v>27</v>
      </c>
      <c r="J191" s="468">
        <v>27</v>
      </c>
      <c r="K191" s="537" t="s">
        <v>1154</v>
      </c>
      <c r="L191" s="466"/>
      <c r="M191" s="466" t="s">
        <v>303</v>
      </c>
      <c r="N191" s="470" t="s">
        <v>304</v>
      </c>
      <c r="O191" s="464"/>
      <c r="P191" s="577" t="s">
        <v>763</v>
      </c>
      <c r="Q191" s="128" t="s">
        <v>289</v>
      </c>
      <c r="R191" s="461"/>
    </row>
    <row r="192" spans="1:18" s="129" customFormat="1" ht="30.75" customHeight="1">
      <c r="A192" s="452">
        <v>188</v>
      </c>
      <c r="B192" s="454" t="s">
        <v>1597</v>
      </c>
      <c r="C192" s="454" t="s">
        <v>1507</v>
      </c>
      <c r="D192" s="463"/>
      <c r="E192" s="535" t="s">
        <v>1497</v>
      </c>
      <c r="F192" s="465" t="s">
        <v>1361</v>
      </c>
      <c r="G192" s="464"/>
      <c r="H192" s="467" t="s">
        <v>302</v>
      </c>
      <c r="I192" s="468">
        <v>912</v>
      </c>
      <c r="J192" s="468">
        <v>290</v>
      </c>
      <c r="K192" s="537" t="s">
        <v>1501</v>
      </c>
      <c r="L192" s="466"/>
      <c r="M192" s="466" t="s">
        <v>303</v>
      </c>
      <c r="N192" s="470" t="s">
        <v>304</v>
      </c>
      <c r="O192" s="464"/>
      <c r="P192" s="577" t="s">
        <v>764</v>
      </c>
      <c r="Q192" s="128" t="s">
        <v>289</v>
      </c>
      <c r="R192" s="461"/>
    </row>
    <row r="193" spans="1:18" s="129" customFormat="1" ht="30.75" customHeight="1">
      <c r="A193" s="452">
        <v>189</v>
      </c>
      <c r="B193" s="454" t="s">
        <v>1597</v>
      </c>
      <c r="C193" s="454" t="s">
        <v>1507</v>
      </c>
      <c r="D193" s="463"/>
      <c r="E193" s="535" t="s">
        <v>1497</v>
      </c>
      <c r="F193" s="465" t="s">
        <v>1362</v>
      </c>
      <c r="G193" s="464"/>
      <c r="H193" s="467" t="s">
        <v>765</v>
      </c>
      <c r="I193" s="468">
        <v>352</v>
      </c>
      <c r="J193" s="468">
        <v>200</v>
      </c>
      <c r="K193" s="537" t="s">
        <v>1501</v>
      </c>
      <c r="L193" s="466"/>
      <c r="M193" s="466" t="s">
        <v>303</v>
      </c>
      <c r="N193" s="470" t="s">
        <v>304</v>
      </c>
      <c r="O193" s="464"/>
      <c r="P193" s="577" t="s">
        <v>766</v>
      </c>
      <c r="Q193" s="128" t="s">
        <v>289</v>
      </c>
      <c r="R193" s="461"/>
    </row>
    <row r="194" spans="1:18" s="176" customFormat="1" ht="38.25" customHeight="1">
      <c r="A194" s="473">
        <v>190</v>
      </c>
      <c r="B194" s="473" t="s">
        <v>1508</v>
      </c>
      <c r="C194" s="562" t="s">
        <v>317</v>
      </c>
      <c r="D194" s="548"/>
      <c r="E194" s="477" t="s">
        <v>1390</v>
      </c>
      <c r="F194" s="478" t="s">
        <v>264</v>
      </c>
      <c r="G194" s="478" t="s">
        <v>767</v>
      </c>
      <c r="H194" s="473" t="s">
        <v>768</v>
      </c>
      <c r="I194" s="572">
        <v>1747</v>
      </c>
      <c r="J194" s="572">
        <v>1747</v>
      </c>
      <c r="K194" s="480" t="s">
        <v>1399</v>
      </c>
      <c r="L194" s="473" t="s">
        <v>1400</v>
      </c>
      <c r="M194" s="473" t="s">
        <v>1461</v>
      </c>
      <c r="N194" s="478" t="s">
        <v>292</v>
      </c>
      <c r="O194" s="573"/>
      <c r="P194" s="497"/>
      <c r="Q194" s="128" t="s">
        <v>319</v>
      </c>
      <c r="R194" s="440"/>
    </row>
    <row r="195" spans="1:18" s="176" customFormat="1" ht="35.25" customHeight="1">
      <c r="A195" s="264">
        <v>191</v>
      </c>
      <c r="B195" s="265" t="s">
        <v>1508</v>
      </c>
      <c r="C195" s="550" t="s">
        <v>1409</v>
      </c>
      <c r="D195" s="578"/>
      <c r="E195" s="271" t="s">
        <v>1395</v>
      </c>
      <c r="F195" s="280" t="s">
        <v>769</v>
      </c>
      <c r="G195" s="264" t="s">
        <v>574</v>
      </c>
      <c r="H195" s="264" t="s">
        <v>1500</v>
      </c>
      <c r="I195" s="270">
        <v>11209</v>
      </c>
      <c r="J195" s="270">
        <v>50</v>
      </c>
      <c r="K195" s="270" t="s">
        <v>1501</v>
      </c>
      <c r="L195" s="264" t="s">
        <v>770</v>
      </c>
      <c r="M195" s="271" t="s">
        <v>1416</v>
      </c>
      <c r="N195" s="280" t="s">
        <v>297</v>
      </c>
      <c r="O195" s="271" t="s">
        <v>1498</v>
      </c>
      <c r="P195" s="579"/>
      <c r="Q195" s="128" t="s">
        <v>649</v>
      </c>
      <c r="R195" s="440"/>
    </row>
    <row r="196" spans="1:18" s="176" customFormat="1" ht="35.25" customHeight="1">
      <c r="A196" s="264">
        <v>192</v>
      </c>
      <c r="B196" s="265" t="s">
        <v>1508</v>
      </c>
      <c r="C196" s="550" t="s">
        <v>1409</v>
      </c>
      <c r="D196" s="551"/>
      <c r="E196" s="271" t="s">
        <v>1395</v>
      </c>
      <c r="F196" s="280" t="s">
        <v>771</v>
      </c>
      <c r="G196" s="264" t="s">
        <v>574</v>
      </c>
      <c r="H196" s="264" t="s">
        <v>1500</v>
      </c>
      <c r="I196" s="270">
        <v>9282</v>
      </c>
      <c r="J196" s="270">
        <v>50</v>
      </c>
      <c r="K196" s="270" t="s">
        <v>1501</v>
      </c>
      <c r="L196" s="264" t="s">
        <v>770</v>
      </c>
      <c r="M196" s="271" t="s">
        <v>1416</v>
      </c>
      <c r="N196" s="280" t="s">
        <v>297</v>
      </c>
      <c r="O196" s="271" t="s">
        <v>1498</v>
      </c>
      <c r="P196" s="579"/>
      <c r="Q196" s="128" t="s">
        <v>649</v>
      </c>
      <c r="R196" s="440"/>
    </row>
    <row r="197" spans="1:18" s="176" customFormat="1" ht="39.75" customHeight="1">
      <c r="A197" s="452">
        <v>193</v>
      </c>
      <c r="B197" s="541" t="s">
        <v>1508</v>
      </c>
      <c r="C197" s="464" t="s">
        <v>1446</v>
      </c>
      <c r="D197" s="456"/>
      <c r="E197" s="456" t="s">
        <v>1395</v>
      </c>
      <c r="F197" s="457" t="s">
        <v>772</v>
      </c>
      <c r="G197" s="452" t="s">
        <v>773</v>
      </c>
      <c r="H197" s="452" t="s">
        <v>1036</v>
      </c>
      <c r="I197" s="458">
        <v>1896</v>
      </c>
      <c r="J197" s="458">
        <v>400</v>
      </c>
      <c r="K197" s="458" t="s">
        <v>1469</v>
      </c>
      <c r="L197" s="452" t="s">
        <v>1400</v>
      </c>
      <c r="M197" s="456" t="s">
        <v>1516</v>
      </c>
      <c r="N197" s="498" t="s">
        <v>909</v>
      </c>
      <c r="O197" s="456" t="s">
        <v>1498</v>
      </c>
      <c r="P197" s="460" t="s">
        <v>774</v>
      </c>
      <c r="Q197" s="128" t="s">
        <v>289</v>
      </c>
      <c r="R197" s="461"/>
    </row>
    <row r="198" spans="1:18" s="176" customFormat="1" ht="30.75" customHeight="1">
      <c r="A198" s="473">
        <v>194</v>
      </c>
      <c r="B198" s="474" t="s">
        <v>1508</v>
      </c>
      <c r="C198" s="490" t="s">
        <v>317</v>
      </c>
      <c r="D198" s="476"/>
      <c r="E198" s="477" t="s">
        <v>1497</v>
      </c>
      <c r="F198" s="478" t="s">
        <v>775</v>
      </c>
      <c r="G198" s="478" t="s">
        <v>776</v>
      </c>
      <c r="H198" s="473" t="s">
        <v>394</v>
      </c>
      <c r="I198" s="479">
        <v>150</v>
      </c>
      <c r="J198" s="479">
        <v>50</v>
      </c>
      <c r="K198" s="480" t="s">
        <v>1399</v>
      </c>
      <c r="L198" s="473" t="s">
        <v>1415</v>
      </c>
      <c r="M198" s="477" t="s">
        <v>1422</v>
      </c>
      <c r="N198" s="478" t="s">
        <v>777</v>
      </c>
      <c r="O198" s="477" t="s">
        <v>1498</v>
      </c>
      <c r="P198" s="482"/>
      <c r="Q198" s="128" t="s">
        <v>319</v>
      </c>
      <c r="R198" s="440"/>
    </row>
    <row r="199" spans="1:18" s="176" customFormat="1" ht="30.75" customHeight="1">
      <c r="A199" s="452">
        <v>195</v>
      </c>
      <c r="B199" s="455" t="s">
        <v>1508</v>
      </c>
      <c r="C199" s="463" t="s">
        <v>1506</v>
      </c>
      <c r="D199" s="455"/>
      <c r="E199" s="532" t="s">
        <v>1497</v>
      </c>
      <c r="F199" s="580" t="s">
        <v>778</v>
      </c>
      <c r="G199" s="452" t="s">
        <v>779</v>
      </c>
      <c r="H199" s="452" t="s">
        <v>1398</v>
      </c>
      <c r="I199" s="486">
        <v>867</v>
      </c>
      <c r="J199" s="486">
        <v>867</v>
      </c>
      <c r="K199" s="486" t="s">
        <v>1412</v>
      </c>
      <c r="L199" s="452" t="s">
        <v>1415</v>
      </c>
      <c r="M199" s="452" t="s">
        <v>309</v>
      </c>
      <c r="N199" s="459" t="s">
        <v>612</v>
      </c>
      <c r="O199" s="452" t="s">
        <v>780</v>
      </c>
      <c r="P199" s="489" t="s">
        <v>781</v>
      </c>
      <c r="Q199" s="128" t="s">
        <v>289</v>
      </c>
      <c r="R199" s="461"/>
    </row>
    <row r="200" spans="1:18" s="122" customFormat="1" ht="36.75" customHeight="1">
      <c r="A200" s="452">
        <v>196</v>
      </c>
      <c r="B200" s="455" t="s">
        <v>1508</v>
      </c>
      <c r="C200" s="463" t="s">
        <v>1508</v>
      </c>
      <c r="D200" s="455"/>
      <c r="E200" s="532" t="s">
        <v>1497</v>
      </c>
      <c r="F200" s="580" t="s">
        <v>782</v>
      </c>
      <c r="G200" s="452" t="s">
        <v>779</v>
      </c>
      <c r="H200" s="452" t="s">
        <v>1398</v>
      </c>
      <c r="I200" s="486">
        <v>867</v>
      </c>
      <c r="J200" s="486">
        <v>867</v>
      </c>
      <c r="K200" s="486" t="s">
        <v>1412</v>
      </c>
      <c r="L200" s="452" t="s">
        <v>1415</v>
      </c>
      <c r="M200" s="452" t="s">
        <v>309</v>
      </c>
      <c r="N200" s="459" t="s">
        <v>612</v>
      </c>
      <c r="O200" s="452" t="s">
        <v>1363</v>
      </c>
      <c r="P200" s="489" t="s">
        <v>783</v>
      </c>
      <c r="Q200" s="128" t="s">
        <v>289</v>
      </c>
      <c r="R200" s="461"/>
    </row>
    <row r="201" spans="1:18" s="123" customFormat="1" ht="44.25" customHeight="1">
      <c r="A201" s="452">
        <v>197</v>
      </c>
      <c r="B201" s="453" t="s">
        <v>1508</v>
      </c>
      <c r="C201" s="454" t="s">
        <v>1446</v>
      </c>
      <c r="D201" s="455"/>
      <c r="E201" s="456" t="s">
        <v>1497</v>
      </c>
      <c r="F201" s="459" t="s">
        <v>784</v>
      </c>
      <c r="G201" s="452" t="s">
        <v>785</v>
      </c>
      <c r="H201" s="452" t="s">
        <v>786</v>
      </c>
      <c r="I201" s="458">
        <v>500</v>
      </c>
      <c r="J201" s="458">
        <v>500</v>
      </c>
      <c r="K201" s="458" t="s">
        <v>1412</v>
      </c>
      <c r="L201" s="452" t="s">
        <v>307</v>
      </c>
      <c r="M201" s="456" t="s">
        <v>303</v>
      </c>
      <c r="N201" s="487" t="s">
        <v>787</v>
      </c>
      <c r="O201" s="456" t="s">
        <v>1512</v>
      </c>
      <c r="P201" s="460" t="s">
        <v>788</v>
      </c>
      <c r="Q201" s="128" t="s">
        <v>289</v>
      </c>
      <c r="R201" s="461"/>
    </row>
    <row r="202" spans="1:18" s="123" customFormat="1" ht="37.5" customHeight="1">
      <c r="A202" s="473">
        <v>198</v>
      </c>
      <c r="B202" s="474" t="s">
        <v>1508</v>
      </c>
      <c r="C202" s="490" t="s">
        <v>317</v>
      </c>
      <c r="D202" s="546"/>
      <c r="E202" s="477" t="s">
        <v>1390</v>
      </c>
      <c r="F202" s="478" t="s">
        <v>789</v>
      </c>
      <c r="G202" s="478" t="s">
        <v>790</v>
      </c>
      <c r="H202" s="473" t="s">
        <v>671</v>
      </c>
      <c r="I202" s="479">
        <v>10000</v>
      </c>
      <c r="J202" s="479"/>
      <c r="K202" s="480" t="s">
        <v>1501</v>
      </c>
      <c r="L202" s="473" t="s">
        <v>1415</v>
      </c>
      <c r="M202" s="477" t="s">
        <v>1416</v>
      </c>
      <c r="N202" s="481" t="s">
        <v>297</v>
      </c>
      <c r="O202" s="496"/>
      <c r="P202" s="497"/>
      <c r="Q202" s="128" t="s">
        <v>319</v>
      </c>
      <c r="R202" s="581"/>
    </row>
    <row r="203" spans="1:18" s="176" customFormat="1" ht="37.5" customHeight="1">
      <c r="A203" s="264">
        <v>199</v>
      </c>
      <c r="B203" s="265" t="s">
        <v>1508</v>
      </c>
      <c r="C203" s="550" t="s">
        <v>1387</v>
      </c>
      <c r="D203" s="578"/>
      <c r="E203" s="271" t="s">
        <v>1390</v>
      </c>
      <c r="F203" s="280" t="s">
        <v>791</v>
      </c>
      <c r="G203" s="280" t="s">
        <v>792</v>
      </c>
      <c r="H203" s="264" t="s">
        <v>671</v>
      </c>
      <c r="I203" s="554">
        <v>5400</v>
      </c>
      <c r="J203" s="554">
        <v>90</v>
      </c>
      <c r="K203" s="270" t="s">
        <v>1501</v>
      </c>
      <c r="L203" s="264" t="s">
        <v>1415</v>
      </c>
      <c r="M203" s="271" t="s">
        <v>1416</v>
      </c>
      <c r="N203" s="555" t="s">
        <v>297</v>
      </c>
      <c r="O203" s="556"/>
      <c r="P203" s="557"/>
      <c r="Q203" s="128" t="s">
        <v>649</v>
      </c>
      <c r="R203" s="440"/>
    </row>
    <row r="204" spans="1:18" s="176" customFormat="1" ht="37.5" customHeight="1">
      <c r="A204" s="264">
        <v>200</v>
      </c>
      <c r="B204" s="265" t="s">
        <v>1508</v>
      </c>
      <c r="C204" s="550" t="s">
        <v>1387</v>
      </c>
      <c r="D204" s="551"/>
      <c r="E204" s="271" t="s">
        <v>1390</v>
      </c>
      <c r="F204" s="280" t="s">
        <v>793</v>
      </c>
      <c r="G204" s="280" t="s">
        <v>794</v>
      </c>
      <c r="H204" s="264" t="s">
        <v>671</v>
      </c>
      <c r="I204" s="554">
        <v>6750</v>
      </c>
      <c r="J204" s="554">
        <v>100</v>
      </c>
      <c r="K204" s="270" t="s">
        <v>1501</v>
      </c>
      <c r="L204" s="264" t="s">
        <v>1415</v>
      </c>
      <c r="M204" s="271" t="s">
        <v>1416</v>
      </c>
      <c r="N204" s="555" t="s">
        <v>297</v>
      </c>
      <c r="O204" s="556"/>
      <c r="P204" s="557"/>
      <c r="Q204" s="128" t="s">
        <v>649</v>
      </c>
      <c r="R204" s="440"/>
    </row>
    <row r="205" spans="1:18" s="176" customFormat="1" ht="61.5" customHeight="1">
      <c r="A205" s="264">
        <v>201</v>
      </c>
      <c r="B205" s="265" t="s">
        <v>1508</v>
      </c>
      <c r="C205" s="582" t="s">
        <v>1409</v>
      </c>
      <c r="D205" s="551"/>
      <c r="E205" s="271" t="s">
        <v>1395</v>
      </c>
      <c r="F205" s="280" t="s">
        <v>795</v>
      </c>
      <c r="G205" s="280" t="s">
        <v>796</v>
      </c>
      <c r="H205" s="264" t="s">
        <v>327</v>
      </c>
      <c r="I205" s="554">
        <v>1500</v>
      </c>
      <c r="J205" s="554">
        <v>100</v>
      </c>
      <c r="K205" s="270" t="s">
        <v>1515</v>
      </c>
      <c r="L205" s="264" t="s">
        <v>1415</v>
      </c>
      <c r="M205" s="271" t="s">
        <v>1393</v>
      </c>
      <c r="N205" s="555" t="s">
        <v>1394</v>
      </c>
      <c r="O205" s="271"/>
      <c r="P205" s="571"/>
      <c r="Q205" s="128" t="s">
        <v>649</v>
      </c>
      <c r="R205" s="440"/>
    </row>
    <row r="206" spans="1:19" ht="33" customHeight="1">
      <c r="A206" s="452">
        <v>202</v>
      </c>
      <c r="B206" s="453" t="s">
        <v>1508</v>
      </c>
      <c r="C206" s="454" t="s">
        <v>1389</v>
      </c>
      <c r="D206" s="455"/>
      <c r="E206" s="532" t="s">
        <v>1497</v>
      </c>
      <c r="F206" s="459" t="s">
        <v>797</v>
      </c>
      <c r="G206" s="498" t="s">
        <v>798</v>
      </c>
      <c r="H206" s="452" t="s">
        <v>394</v>
      </c>
      <c r="I206" s="533">
        <v>113</v>
      </c>
      <c r="J206" s="533">
        <v>113</v>
      </c>
      <c r="K206" s="458" t="s">
        <v>1412</v>
      </c>
      <c r="L206" s="452" t="s">
        <v>1415</v>
      </c>
      <c r="M206" s="452" t="s">
        <v>395</v>
      </c>
      <c r="N206" s="498" t="s">
        <v>606</v>
      </c>
      <c r="O206" s="456" t="s">
        <v>607</v>
      </c>
      <c r="P206" s="489" t="s">
        <v>799</v>
      </c>
      <c r="Q206" s="128" t="s">
        <v>289</v>
      </c>
      <c r="R206" s="461"/>
      <c r="S206" s="176"/>
    </row>
    <row r="207" spans="1:252" ht="33" customHeight="1">
      <c r="A207" s="502">
        <v>203</v>
      </c>
      <c r="B207" s="506" t="s">
        <v>1508</v>
      </c>
      <c r="C207" s="583" t="s">
        <v>1453</v>
      </c>
      <c r="D207" s="502"/>
      <c r="E207" s="506" t="s">
        <v>1497</v>
      </c>
      <c r="F207" s="523" t="s">
        <v>800</v>
      </c>
      <c r="G207" s="506"/>
      <c r="H207" s="508" t="s">
        <v>1500</v>
      </c>
      <c r="I207" s="508">
        <v>442</v>
      </c>
      <c r="J207" s="506">
        <v>442</v>
      </c>
      <c r="K207" s="506" t="s">
        <v>1412</v>
      </c>
      <c r="L207" s="506" t="s">
        <v>1514</v>
      </c>
      <c r="M207" s="506" t="s">
        <v>1497</v>
      </c>
      <c r="N207" s="528" t="s">
        <v>801</v>
      </c>
      <c r="O207" s="502" t="s">
        <v>985</v>
      </c>
      <c r="P207" s="511" t="s">
        <v>802</v>
      </c>
      <c r="Q207" s="128" t="s">
        <v>681</v>
      </c>
      <c r="R207" s="46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  <c r="BD207" s="101"/>
      <c r="BE207" s="101"/>
      <c r="BF207" s="101"/>
      <c r="BG207" s="101"/>
      <c r="BH207" s="101"/>
      <c r="BI207" s="101"/>
      <c r="BJ207" s="101"/>
      <c r="BK207" s="101"/>
      <c r="BL207" s="101"/>
      <c r="BM207" s="101"/>
      <c r="BN207" s="101"/>
      <c r="BO207" s="101"/>
      <c r="BP207" s="101"/>
      <c r="BQ207" s="101"/>
      <c r="BR207" s="101"/>
      <c r="BS207" s="101"/>
      <c r="BT207" s="101"/>
      <c r="BU207" s="101"/>
      <c r="BV207" s="101"/>
      <c r="BW207" s="101"/>
      <c r="BX207" s="101"/>
      <c r="BY207" s="101"/>
      <c r="BZ207" s="101"/>
      <c r="CA207" s="101"/>
      <c r="CB207" s="101"/>
      <c r="CC207" s="101"/>
      <c r="CD207" s="101"/>
      <c r="CE207" s="101"/>
      <c r="CF207" s="101"/>
      <c r="CG207" s="101"/>
      <c r="CH207" s="101"/>
      <c r="CI207" s="101"/>
      <c r="CJ207" s="101"/>
      <c r="CK207" s="101"/>
      <c r="CL207" s="101"/>
      <c r="CM207" s="101"/>
      <c r="CN207" s="101"/>
      <c r="CO207" s="101"/>
      <c r="CP207" s="101"/>
      <c r="CQ207" s="101"/>
      <c r="CR207" s="101"/>
      <c r="CS207" s="101"/>
      <c r="CT207" s="101"/>
      <c r="CU207" s="101"/>
      <c r="CV207" s="101"/>
      <c r="CW207" s="101"/>
      <c r="CX207" s="101"/>
      <c r="CY207" s="101"/>
      <c r="CZ207" s="101"/>
      <c r="DA207" s="101"/>
      <c r="DB207" s="101"/>
      <c r="DC207" s="101"/>
      <c r="DD207" s="101"/>
      <c r="DE207" s="101"/>
      <c r="DF207" s="101"/>
      <c r="DG207" s="101"/>
      <c r="DH207" s="101"/>
      <c r="DI207" s="101"/>
      <c r="DJ207" s="101"/>
      <c r="DK207" s="101"/>
      <c r="DL207" s="101"/>
      <c r="DM207" s="101"/>
      <c r="DN207" s="101"/>
      <c r="DO207" s="101"/>
      <c r="DP207" s="101"/>
      <c r="DQ207" s="101"/>
      <c r="DR207" s="101"/>
      <c r="DS207" s="101"/>
      <c r="DT207" s="101"/>
      <c r="DU207" s="101"/>
      <c r="DV207" s="101"/>
      <c r="DW207" s="101"/>
      <c r="DX207" s="101"/>
      <c r="DY207" s="101"/>
      <c r="DZ207" s="101"/>
      <c r="EA207" s="101"/>
      <c r="EB207" s="101"/>
      <c r="EC207" s="101"/>
      <c r="ED207" s="101"/>
      <c r="EE207" s="101"/>
      <c r="EF207" s="101"/>
      <c r="EG207" s="101"/>
      <c r="EH207" s="101"/>
      <c r="EI207" s="101"/>
      <c r="EJ207" s="101"/>
      <c r="EK207" s="101"/>
      <c r="EL207" s="101"/>
      <c r="EM207" s="101"/>
      <c r="EN207" s="101"/>
      <c r="EO207" s="101"/>
      <c r="EP207" s="101"/>
      <c r="EQ207" s="101"/>
      <c r="ER207" s="101"/>
      <c r="ES207" s="101"/>
      <c r="ET207" s="101"/>
      <c r="EU207" s="101"/>
      <c r="EV207" s="101"/>
      <c r="EW207" s="101"/>
      <c r="EX207" s="101"/>
      <c r="EY207" s="101"/>
      <c r="EZ207" s="101"/>
      <c r="FA207" s="101"/>
      <c r="FB207" s="101"/>
      <c r="FC207" s="101"/>
      <c r="FD207" s="101"/>
      <c r="FE207" s="101"/>
      <c r="FF207" s="101"/>
      <c r="FG207" s="101"/>
      <c r="FH207" s="101"/>
      <c r="FI207" s="101"/>
      <c r="FJ207" s="101"/>
      <c r="FK207" s="101"/>
      <c r="FL207" s="101"/>
      <c r="FM207" s="101"/>
      <c r="FN207" s="101"/>
      <c r="FO207" s="101"/>
      <c r="FP207" s="101"/>
      <c r="FQ207" s="101"/>
      <c r="FR207" s="101"/>
      <c r="FS207" s="101"/>
      <c r="FT207" s="101"/>
      <c r="FU207" s="101"/>
      <c r="FV207" s="101"/>
      <c r="FW207" s="101"/>
      <c r="FX207" s="101"/>
      <c r="FY207" s="101"/>
      <c r="FZ207" s="101"/>
      <c r="GA207" s="101"/>
      <c r="GB207" s="101"/>
      <c r="GC207" s="101"/>
      <c r="GD207" s="101"/>
      <c r="GE207" s="101"/>
      <c r="GF207" s="101"/>
      <c r="GG207" s="101"/>
      <c r="GH207" s="101"/>
      <c r="GI207" s="101"/>
      <c r="GJ207" s="101"/>
      <c r="GK207" s="101"/>
      <c r="GL207" s="101"/>
      <c r="GM207" s="101"/>
      <c r="GN207" s="101"/>
      <c r="GO207" s="101"/>
      <c r="GP207" s="101"/>
      <c r="GQ207" s="101"/>
      <c r="GR207" s="101"/>
      <c r="GS207" s="101"/>
      <c r="GT207" s="101"/>
      <c r="GU207" s="101"/>
      <c r="GV207" s="101"/>
      <c r="GW207" s="101"/>
      <c r="GX207" s="101"/>
      <c r="GY207" s="101"/>
      <c r="GZ207" s="101"/>
      <c r="HA207" s="101"/>
      <c r="HB207" s="101"/>
      <c r="HC207" s="101"/>
      <c r="HD207" s="101"/>
      <c r="HE207" s="101"/>
      <c r="HF207" s="101"/>
      <c r="HG207" s="101"/>
      <c r="HH207" s="101"/>
      <c r="HI207" s="101"/>
      <c r="HJ207" s="101"/>
      <c r="HK207" s="101"/>
      <c r="HL207" s="101"/>
      <c r="HM207" s="101"/>
      <c r="HN207" s="101"/>
      <c r="HO207" s="101"/>
      <c r="HP207" s="101"/>
      <c r="HQ207" s="101"/>
      <c r="HR207" s="101"/>
      <c r="HS207" s="101"/>
      <c r="HT207" s="101"/>
      <c r="HU207" s="101"/>
      <c r="HV207" s="101"/>
      <c r="HW207" s="101"/>
      <c r="HX207" s="101"/>
      <c r="HY207" s="101"/>
      <c r="HZ207" s="101"/>
      <c r="IA207" s="101"/>
      <c r="IB207" s="101"/>
      <c r="IC207" s="101"/>
      <c r="ID207" s="101"/>
      <c r="IE207" s="101"/>
      <c r="IF207" s="101"/>
      <c r="IG207" s="101"/>
      <c r="IH207" s="101"/>
      <c r="II207" s="101"/>
      <c r="IJ207" s="101"/>
      <c r="IK207" s="101"/>
      <c r="IL207" s="101"/>
      <c r="IM207" s="101"/>
      <c r="IN207" s="101"/>
      <c r="IO207" s="101"/>
      <c r="IP207" s="101"/>
      <c r="IQ207" s="101"/>
      <c r="IR207" s="101"/>
    </row>
    <row r="208" spans="1:18" s="134" customFormat="1" ht="36.75" customHeight="1">
      <c r="A208" s="452">
        <v>204</v>
      </c>
      <c r="B208" s="463" t="s">
        <v>1597</v>
      </c>
      <c r="C208" s="463" t="s">
        <v>1508</v>
      </c>
      <c r="D208" s="463"/>
      <c r="E208" s="535" t="s">
        <v>1497</v>
      </c>
      <c r="F208" s="465" t="s">
        <v>1364</v>
      </c>
      <c r="G208" s="466"/>
      <c r="H208" s="466" t="s">
        <v>1500</v>
      </c>
      <c r="I208" s="536">
        <v>689</v>
      </c>
      <c r="J208" s="536">
        <v>200</v>
      </c>
      <c r="K208" s="536" t="s">
        <v>1501</v>
      </c>
      <c r="L208" s="466" t="s">
        <v>1415</v>
      </c>
      <c r="M208" s="466" t="s">
        <v>331</v>
      </c>
      <c r="N208" s="470" t="s">
        <v>297</v>
      </c>
      <c r="O208" s="466"/>
      <c r="P208" s="471" t="s">
        <v>803</v>
      </c>
      <c r="Q208" s="128" t="s">
        <v>289</v>
      </c>
      <c r="R208" s="461"/>
    </row>
    <row r="209" spans="1:18" s="134" customFormat="1" ht="36.75" customHeight="1">
      <c r="A209" s="452">
        <v>205</v>
      </c>
      <c r="B209" s="463" t="s">
        <v>1597</v>
      </c>
      <c r="C209" s="463" t="s">
        <v>1508</v>
      </c>
      <c r="D209" s="463"/>
      <c r="E209" s="535" t="s">
        <v>1497</v>
      </c>
      <c r="F209" s="465" t="s">
        <v>1365</v>
      </c>
      <c r="G209" s="466"/>
      <c r="H209" s="466" t="s">
        <v>1500</v>
      </c>
      <c r="I209" s="536">
        <v>689</v>
      </c>
      <c r="J209" s="536">
        <v>200</v>
      </c>
      <c r="K209" s="536" t="s">
        <v>1501</v>
      </c>
      <c r="L209" s="466" t="s">
        <v>1415</v>
      </c>
      <c r="M209" s="466" t="s">
        <v>331</v>
      </c>
      <c r="N209" s="470" t="s">
        <v>297</v>
      </c>
      <c r="O209" s="466"/>
      <c r="P209" s="577" t="s">
        <v>804</v>
      </c>
      <c r="Q209" s="128" t="s">
        <v>289</v>
      </c>
      <c r="R209" s="461"/>
    </row>
    <row r="210" spans="1:18" s="134" customFormat="1" ht="36.75" customHeight="1">
      <c r="A210" s="452">
        <v>206</v>
      </c>
      <c r="B210" s="463" t="s">
        <v>1597</v>
      </c>
      <c r="C210" s="463" t="s">
        <v>1508</v>
      </c>
      <c r="D210" s="463"/>
      <c r="E210" s="535" t="s">
        <v>1390</v>
      </c>
      <c r="F210" s="465" t="s">
        <v>1366</v>
      </c>
      <c r="G210" s="466"/>
      <c r="H210" s="467" t="s">
        <v>306</v>
      </c>
      <c r="I210" s="536">
        <v>66</v>
      </c>
      <c r="J210" s="536">
        <v>66</v>
      </c>
      <c r="K210" s="537" t="s">
        <v>1154</v>
      </c>
      <c r="L210" s="466" t="s">
        <v>1415</v>
      </c>
      <c r="M210" s="466" t="s">
        <v>1639</v>
      </c>
      <c r="N210" s="470" t="s">
        <v>690</v>
      </c>
      <c r="O210" s="466"/>
      <c r="P210" s="577" t="s">
        <v>805</v>
      </c>
      <c r="Q210" s="128" t="s">
        <v>289</v>
      </c>
      <c r="R210" s="461"/>
    </row>
    <row r="211" spans="1:18" s="134" customFormat="1" ht="36.75" customHeight="1">
      <c r="A211" s="452">
        <v>207</v>
      </c>
      <c r="B211" s="463" t="s">
        <v>1597</v>
      </c>
      <c r="C211" s="463" t="s">
        <v>1508</v>
      </c>
      <c r="D211" s="463"/>
      <c r="E211" s="535" t="s">
        <v>1497</v>
      </c>
      <c r="F211" s="465" t="s">
        <v>1367</v>
      </c>
      <c r="G211" s="466"/>
      <c r="H211" s="467" t="s">
        <v>302</v>
      </c>
      <c r="I211" s="536">
        <v>734</v>
      </c>
      <c r="J211" s="536">
        <v>250</v>
      </c>
      <c r="K211" s="537" t="s">
        <v>1501</v>
      </c>
      <c r="L211" s="466"/>
      <c r="M211" s="466" t="s">
        <v>303</v>
      </c>
      <c r="N211" s="470" t="s">
        <v>304</v>
      </c>
      <c r="O211" s="466"/>
      <c r="P211" s="577" t="s">
        <v>806</v>
      </c>
      <c r="Q211" s="128" t="s">
        <v>289</v>
      </c>
      <c r="R211" s="461"/>
    </row>
    <row r="212" spans="1:18" s="134" customFormat="1" ht="53.25" customHeight="1">
      <c r="A212" s="452">
        <v>208</v>
      </c>
      <c r="B212" s="463" t="s">
        <v>1597</v>
      </c>
      <c r="C212" s="463" t="s">
        <v>1508</v>
      </c>
      <c r="D212" s="463"/>
      <c r="E212" s="535" t="s">
        <v>1395</v>
      </c>
      <c r="F212" s="465" t="s">
        <v>1368</v>
      </c>
      <c r="G212" s="466"/>
      <c r="H212" s="467" t="s">
        <v>299</v>
      </c>
      <c r="I212" s="536">
        <v>7782</v>
      </c>
      <c r="J212" s="536">
        <v>850</v>
      </c>
      <c r="K212" s="469" t="s">
        <v>1566</v>
      </c>
      <c r="L212" s="466" t="s">
        <v>1505</v>
      </c>
      <c r="M212" s="466" t="s">
        <v>1639</v>
      </c>
      <c r="N212" s="470" t="s">
        <v>310</v>
      </c>
      <c r="O212" s="466"/>
      <c r="P212" s="471" t="s">
        <v>807</v>
      </c>
      <c r="Q212" s="128" t="s">
        <v>289</v>
      </c>
      <c r="R212" s="461"/>
    </row>
    <row r="213" spans="1:18" s="134" customFormat="1" ht="54" customHeight="1">
      <c r="A213" s="452">
        <v>209</v>
      </c>
      <c r="B213" s="463" t="s">
        <v>1597</v>
      </c>
      <c r="C213" s="463" t="s">
        <v>1508</v>
      </c>
      <c r="D213" s="463"/>
      <c r="E213" s="535" t="s">
        <v>1395</v>
      </c>
      <c r="F213" s="465" t="s">
        <v>1369</v>
      </c>
      <c r="G213" s="466"/>
      <c r="H213" s="467" t="s">
        <v>299</v>
      </c>
      <c r="I213" s="536">
        <v>5860</v>
      </c>
      <c r="J213" s="536">
        <v>582</v>
      </c>
      <c r="K213" s="469" t="s">
        <v>1566</v>
      </c>
      <c r="L213" s="466" t="s">
        <v>1505</v>
      </c>
      <c r="M213" s="466" t="s">
        <v>1639</v>
      </c>
      <c r="N213" s="470" t="s">
        <v>310</v>
      </c>
      <c r="O213" s="466"/>
      <c r="P213" s="471" t="s">
        <v>808</v>
      </c>
      <c r="Q213" s="128" t="s">
        <v>289</v>
      </c>
      <c r="R213" s="461"/>
    </row>
    <row r="214" spans="1:18" s="134" customFormat="1" ht="63" customHeight="1">
      <c r="A214" s="452">
        <v>210</v>
      </c>
      <c r="B214" s="463" t="s">
        <v>1597</v>
      </c>
      <c r="C214" s="463" t="s">
        <v>1508</v>
      </c>
      <c r="D214" s="463"/>
      <c r="E214" s="535" t="s">
        <v>1395</v>
      </c>
      <c r="F214" s="465" t="s">
        <v>1370</v>
      </c>
      <c r="G214" s="466"/>
      <c r="H214" s="467" t="s">
        <v>299</v>
      </c>
      <c r="I214" s="536">
        <v>6415</v>
      </c>
      <c r="J214" s="536">
        <v>800</v>
      </c>
      <c r="K214" s="469" t="s">
        <v>1566</v>
      </c>
      <c r="L214" s="466" t="s">
        <v>1505</v>
      </c>
      <c r="M214" s="466" t="s">
        <v>1639</v>
      </c>
      <c r="N214" s="470" t="s">
        <v>310</v>
      </c>
      <c r="O214" s="466"/>
      <c r="P214" s="471" t="s">
        <v>809</v>
      </c>
      <c r="Q214" s="128" t="s">
        <v>289</v>
      </c>
      <c r="R214" s="461"/>
    </row>
    <row r="215" spans="1:18" s="134" customFormat="1" ht="44.25" customHeight="1">
      <c r="A215" s="452">
        <v>211</v>
      </c>
      <c r="B215" s="463" t="s">
        <v>1597</v>
      </c>
      <c r="C215" s="463" t="s">
        <v>1508</v>
      </c>
      <c r="D215" s="463"/>
      <c r="E215" s="535" t="s">
        <v>1395</v>
      </c>
      <c r="F215" s="465" t="s">
        <v>1371</v>
      </c>
      <c r="G215" s="466"/>
      <c r="H215" s="467" t="s">
        <v>299</v>
      </c>
      <c r="I215" s="536">
        <v>6600</v>
      </c>
      <c r="J215" s="536">
        <v>750</v>
      </c>
      <c r="K215" s="469" t="s">
        <v>1566</v>
      </c>
      <c r="L215" s="466" t="s">
        <v>1505</v>
      </c>
      <c r="M215" s="466" t="s">
        <v>1639</v>
      </c>
      <c r="N215" s="470" t="s">
        <v>310</v>
      </c>
      <c r="O215" s="466"/>
      <c r="P215" s="471" t="s">
        <v>810</v>
      </c>
      <c r="Q215" s="128" t="s">
        <v>289</v>
      </c>
      <c r="R215" s="461"/>
    </row>
    <row r="216" spans="1:18" s="122" customFormat="1" ht="48.75" customHeight="1">
      <c r="A216" s="452">
        <v>212</v>
      </c>
      <c r="B216" s="463" t="s">
        <v>1597</v>
      </c>
      <c r="C216" s="463" t="s">
        <v>1508</v>
      </c>
      <c r="D216" s="455"/>
      <c r="E216" s="535" t="s">
        <v>1395</v>
      </c>
      <c r="F216" s="465" t="s">
        <v>1372</v>
      </c>
      <c r="G216" s="452"/>
      <c r="H216" s="467" t="s">
        <v>299</v>
      </c>
      <c r="I216" s="536">
        <v>9627</v>
      </c>
      <c r="J216" s="536">
        <v>953</v>
      </c>
      <c r="K216" s="469" t="s">
        <v>1566</v>
      </c>
      <c r="L216" s="466" t="s">
        <v>1505</v>
      </c>
      <c r="M216" s="466" t="s">
        <v>1639</v>
      </c>
      <c r="N216" s="470" t="s">
        <v>310</v>
      </c>
      <c r="O216" s="466"/>
      <c r="P216" s="471" t="s">
        <v>811</v>
      </c>
      <c r="Q216" s="128" t="s">
        <v>289</v>
      </c>
      <c r="R216" s="461"/>
    </row>
    <row r="217" spans="1:18" s="122" customFormat="1" ht="53.25" customHeight="1">
      <c r="A217" s="452">
        <v>213</v>
      </c>
      <c r="B217" s="463" t="s">
        <v>1597</v>
      </c>
      <c r="C217" s="463" t="s">
        <v>1508</v>
      </c>
      <c r="D217" s="455"/>
      <c r="E217" s="535" t="s">
        <v>1395</v>
      </c>
      <c r="F217" s="465" t="s">
        <v>1373</v>
      </c>
      <c r="G217" s="452"/>
      <c r="H217" s="467" t="s">
        <v>299</v>
      </c>
      <c r="I217" s="536">
        <v>7562</v>
      </c>
      <c r="J217" s="536">
        <v>665</v>
      </c>
      <c r="K217" s="469" t="s">
        <v>1566</v>
      </c>
      <c r="L217" s="466" t="s">
        <v>1505</v>
      </c>
      <c r="M217" s="466" t="s">
        <v>1639</v>
      </c>
      <c r="N217" s="470" t="s">
        <v>310</v>
      </c>
      <c r="O217" s="466"/>
      <c r="P217" s="471" t="s">
        <v>812</v>
      </c>
      <c r="Q217" s="128" t="s">
        <v>289</v>
      </c>
      <c r="R217" s="461"/>
    </row>
    <row r="218" spans="1:18" s="122" customFormat="1" ht="45.75" customHeight="1">
      <c r="A218" s="452">
        <v>214</v>
      </c>
      <c r="B218" s="463" t="s">
        <v>1597</v>
      </c>
      <c r="C218" s="463" t="s">
        <v>1508</v>
      </c>
      <c r="D218" s="455"/>
      <c r="E218" s="535" t="s">
        <v>1497</v>
      </c>
      <c r="F218" s="465" t="s">
        <v>1374</v>
      </c>
      <c r="G218" s="452"/>
      <c r="H218" s="467" t="s">
        <v>302</v>
      </c>
      <c r="I218" s="536">
        <v>263</v>
      </c>
      <c r="J218" s="536">
        <v>150</v>
      </c>
      <c r="K218" s="469" t="s">
        <v>1501</v>
      </c>
      <c r="L218" s="466"/>
      <c r="M218" s="466"/>
      <c r="N218" s="470" t="s">
        <v>304</v>
      </c>
      <c r="O218" s="466"/>
      <c r="P218" s="471" t="s">
        <v>813</v>
      </c>
      <c r="Q218" s="128" t="s">
        <v>289</v>
      </c>
      <c r="R218" s="461"/>
    </row>
    <row r="219" spans="1:18" s="134" customFormat="1" ht="36.75" customHeight="1">
      <c r="A219" s="452">
        <v>215</v>
      </c>
      <c r="B219" s="463" t="s">
        <v>1597</v>
      </c>
      <c r="C219" s="463" t="s">
        <v>1508</v>
      </c>
      <c r="D219" s="463"/>
      <c r="E219" s="535" t="s">
        <v>1497</v>
      </c>
      <c r="F219" s="465" t="s">
        <v>1375</v>
      </c>
      <c r="G219" s="466"/>
      <c r="H219" s="466" t="s">
        <v>1398</v>
      </c>
      <c r="I219" s="536">
        <v>53</v>
      </c>
      <c r="J219" s="536">
        <v>53</v>
      </c>
      <c r="K219" s="536" t="s">
        <v>1412</v>
      </c>
      <c r="L219" s="466" t="s">
        <v>1415</v>
      </c>
      <c r="M219" s="466" t="s">
        <v>1497</v>
      </c>
      <c r="N219" s="470" t="s">
        <v>297</v>
      </c>
      <c r="O219" s="466"/>
      <c r="P219" s="471" t="s">
        <v>814</v>
      </c>
      <c r="Q219" s="128" t="s">
        <v>289</v>
      </c>
      <c r="R219" s="461"/>
    </row>
    <row r="220" spans="1:18" s="134" customFormat="1" ht="36.75" customHeight="1">
      <c r="A220" s="452">
        <v>216</v>
      </c>
      <c r="B220" s="463" t="s">
        <v>1597</v>
      </c>
      <c r="C220" s="463" t="s">
        <v>1508</v>
      </c>
      <c r="D220" s="463"/>
      <c r="E220" s="535" t="s">
        <v>1497</v>
      </c>
      <c r="F220" s="584" t="s">
        <v>1376</v>
      </c>
      <c r="G220" s="466"/>
      <c r="H220" s="466" t="s">
        <v>1398</v>
      </c>
      <c r="I220" s="536">
        <v>16</v>
      </c>
      <c r="J220" s="536">
        <v>16</v>
      </c>
      <c r="K220" s="536" t="s">
        <v>1501</v>
      </c>
      <c r="L220" s="466" t="s">
        <v>1415</v>
      </c>
      <c r="M220" s="466" t="s">
        <v>309</v>
      </c>
      <c r="N220" s="470" t="s">
        <v>310</v>
      </c>
      <c r="O220" s="466"/>
      <c r="P220" s="471" t="s">
        <v>0</v>
      </c>
      <c r="Q220" s="128" t="s">
        <v>289</v>
      </c>
      <c r="R220" s="461"/>
    </row>
    <row r="221" spans="1:18" s="134" customFormat="1" ht="36.75" customHeight="1">
      <c r="A221" s="452">
        <v>217</v>
      </c>
      <c r="B221" s="463" t="s">
        <v>1597</v>
      </c>
      <c r="C221" s="463" t="s">
        <v>1508</v>
      </c>
      <c r="D221" s="463"/>
      <c r="E221" s="535" t="s">
        <v>1497</v>
      </c>
      <c r="F221" s="585" t="s">
        <v>1</v>
      </c>
      <c r="G221" s="466"/>
      <c r="H221" s="466" t="s">
        <v>302</v>
      </c>
      <c r="I221" s="536">
        <v>175</v>
      </c>
      <c r="J221" s="536">
        <v>175</v>
      </c>
      <c r="K221" s="536" t="s">
        <v>1412</v>
      </c>
      <c r="L221" s="466" t="s">
        <v>307</v>
      </c>
      <c r="M221" s="466" t="s">
        <v>303</v>
      </c>
      <c r="N221" s="470" t="s">
        <v>719</v>
      </c>
      <c r="O221" s="466"/>
      <c r="P221" s="471" t="s">
        <v>2</v>
      </c>
      <c r="Q221" s="128" t="s">
        <v>289</v>
      </c>
      <c r="R221" s="461"/>
    </row>
    <row r="222" spans="1:18" s="134" customFormat="1" ht="36.75" customHeight="1">
      <c r="A222" s="452">
        <v>218</v>
      </c>
      <c r="B222" s="463" t="s">
        <v>1597</v>
      </c>
      <c r="C222" s="463" t="s">
        <v>1508</v>
      </c>
      <c r="D222" s="463"/>
      <c r="E222" s="535" t="s">
        <v>1497</v>
      </c>
      <c r="F222" s="585" t="s">
        <v>1377</v>
      </c>
      <c r="G222" s="466"/>
      <c r="H222" s="466" t="s">
        <v>302</v>
      </c>
      <c r="I222" s="536">
        <v>179</v>
      </c>
      <c r="J222" s="536">
        <v>179</v>
      </c>
      <c r="K222" s="536" t="s">
        <v>1412</v>
      </c>
      <c r="L222" s="466" t="s">
        <v>307</v>
      </c>
      <c r="M222" s="466" t="s">
        <v>303</v>
      </c>
      <c r="N222" s="470" t="s">
        <v>709</v>
      </c>
      <c r="O222" s="466"/>
      <c r="P222" s="471" t="s">
        <v>3</v>
      </c>
      <c r="Q222" s="128" t="s">
        <v>289</v>
      </c>
      <c r="R222" s="461"/>
    </row>
    <row r="223" spans="1:19" ht="33" customHeight="1">
      <c r="A223" s="502">
        <v>219</v>
      </c>
      <c r="B223" s="502" t="s">
        <v>1264</v>
      </c>
      <c r="C223" s="586" t="s">
        <v>1264</v>
      </c>
      <c r="D223" s="587"/>
      <c r="E223" s="506" t="s">
        <v>1390</v>
      </c>
      <c r="F223" s="528" t="s">
        <v>4</v>
      </c>
      <c r="G223" s="502" t="s">
        <v>5</v>
      </c>
      <c r="H223" s="502" t="s">
        <v>1036</v>
      </c>
      <c r="I223" s="588">
        <v>1449</v>
      </c>
      <c r="J223" s="588">
        <v>150</v>
      </c>
      <c r="K223" s="508" t="s">
        <v>1501</v>
      </c>
      <c r="L223" s="502" t="s">
        <v>1415</v>
      </c>
      <c r="M223" s="506" t="s">
        <v>1416</v>
      </c>
      <c r="N223" s="509" t="s">
        <v>297</v>
      </c>
      <c r="O223" s="506"/>
      <c r="P223" s="511" t="s">
        <v>6</v>
      </c>
      <c r="Q223" s="128" t="s">
        <v>681</v>
      </c>
      <c r="R223" s="461"/>
      <c r="S223" s="173"/>
    </row>
    <row r="224" spans="1:19" ht="33" customHeight="1">
      <c r="A224" s="502">
        <v>220</v>
      </c>
      <c r="B224" s="502" t="s">
        <v>1264</v>
      </c>
      <c r="C224" s="586" t="s">
        <v>1264</v>
      </c>
      <c r="D224" s="587"/>
      <c r="E224" s="506" t="s">
        <v>1390</v>
      </c>
      <c r="F224" s="528" t="s">
        <v>7</v>
      </c>
      <c r="G224" s="502" t="s">
        <v>8</v>
      </c>
      <c r="H224" s="502" t="s">
        <v>1036</v>
      </c>
      <c r="I224" s="588">
        <v>1518</v>
      </c>
      <c r="J224" s="588">
        <v>150</v>
      </c>
      <c r="K224" s="508" t="s">
        <v>1501</v>
      </c>
      <c r="L224" s="502" t="s">
        <v>1415</v>
      </c>
      <c r="M224" s="506" t="s">
        <v>1416</v>
      </c>
      <c r="N224" s="509" t="s">
        <v>297</v>
      </c>
      <c r="O224" s="506"/>
      <c r="P224" s="511" t="s">
        <v>6</v>
      </c>
      <c r="Q224" s="128" t="s">
        <v>681</v>
      </c>
      <c r="R224" s="461"/>
      <c r="S224" s="173"/>
    </row>
    <row r="225" spans="1:19" ht="33" customHeight="1">
      <c r="A225" s="502">
        <v>221</v>
      </c>
      <c r="B225" s="502" t="s">
        <v>1264</v>
      </c>
      <c r="C225" s="586" t="s">
        <v>1264</v>
      </c>
      <c r="D225" s="587"/>
      <c r="E225" s="506" t="s">
        <v>1390</v>
      </c>
      <c r="F225" s="528" t="s">
        <v>9</v>
      </c>
      <c r="G225" s="502" t="s">
        <v>10</v>
      </c>
      <c r="H225" s="502" t="s">
        <v>11</v>
      </c>
      <c r="I225" s="588">
        <v>1715</v>
      </c>
      <c r="J225" s="588">
        <v>150</v>
      </c>
      <c r="K225" s="508" t="s">
        <v>1501</v>
      </c>
      <c r="L225" s="502" t="s">
        <v>1415</v>
      </c>
      <c r="M225" s="506" t="s">
        <v>1416</v>
      </c>
      <c r="N225" s="509" t="s">
        <v>297</v>
      </c>
      <c r="O225" s="506"/>
      <c r="P225" s="511" t="s">
        <v>6</v>
      </c>
      <c r="Q225" s="128" t="s">
        <v>681</v>
      </c>
      <c r="R225" s="461"/>
      <c r="S225" s="173"/>
    </row>
    <row r="226" spans="1:19" ht="33" customHeight="1">
      <c r="A226" s="502">
        <v>222</v>
      </c>
      <c r="B226" s="502" t="s">
        <v>1264</v>
      </c>
      <c r="C226" s="586" t="s">
        <v>1264</v>
      </c>
      <c r="D226" s="587"/>
      <c r="E226" s="506" t="s">
        <v>1390</v>
      </c>
      <c r="F226" s="528" t="s">
        <v>12</v>
      </c>
      <c r="G226" s="502" t="s">
        <v>13</v>
      </c>
      <c r="H226" s="502" t="s">
        <v>11</v>
      </c>
      <c r="I226" s="588">
        <v>1939</v>
      </c>
      <c r="J226" s="588">
        <v>165</v>
      </c>
      <c r="K226" s="508" t="s">
        <v>1501</v>
      </c>
      <c r="L226" s="502" t="s">
        <v>1415</v>
      </c>
      <c r="M226" s="506" t="s">
        <v>1416</v>
      </c>
      <c r="N226" s="509" t="s">
        <v>297</v>
      </c>
      <c r="O226" s="506"/>
      <c r="P226" s="511" t="s">
        <v>6</v>
      </c>
      <c r="Q226" s="128" t="s">
        <v>681</v>
      </c>
      <c r="R226" s="461"/>
      <c r="S226" s="173"/>
    </row>
    <row r="227" spans="1:19" ht="33" customHeight="1">
      <c r="A227" s="502">
        <v>223</v>
      </c>
      <c r="B227" s="502" t="s">
        <v>1264</v>
      </c>
      <c r="C227" s="586" t="s">
        <v>1264</v>
      </c>
      <c r="D227" s="587"/>
      <c r="E227" s="506" t="s">
        <v>1390</v>
      </c>
      <c r="F227" s="528" t="s">
        <v>14</v>
      </c>
      <c r="G227" s="502" t="s">
        <v>15</v>
      </c>
      <c r="H227" s="502" t="s">
        <v>1036</v>
      </c>
      <c r="I227" s="588">
        <v>1610</v>
      </c>
      <c r="J227" s="588">
        <v>150</v>
      </c>
      <c r="K227" s="508" t="s">
        <v>1501</v>
      </c>
      <c r="L227" s="502" t="s">
        <v>1415</v>
      </c>
      <c r="M227" s="506" t="s">
        <v>1416</v>
      </c>
      <c r="N227" s="509" t="s">
        <v>297</v>
      </c>
      <c r="O227" s="506"/>
      <c r="P227" s="511" t="s">
        <v>6</v>
      </c>
      <c r="Q227" s="128" t="s">
        <v>681</v>
      </c>
      <c r="R227" s="461"/>
      <c r="S227" s="173"/>
    </row>
    <row r="228" spans="1:18" s="592" customFormat="1" ht="33" customHeight="1">
      <c r="A228" s="452">
        <v>224</v>
      </c>
      <c r="B228" s="466" t="s">
        <v>1597</v>
      </c>
      <c r="C228" s="464" t="s">
        <v>1446</v>
      </c>
      <c r="D228" s="589"/>
      <c r="E228" s="464" t="s">
        <v>1497</v>
      </c>
      <c r="F228" s="590" t="s">
        <v>16</v>
      </c>
      <c r="G228" s="466"/>
      <c r="H228" s="467" t="s">
        <v>306</v>
      </c>
      <c r="I228" s="536">
        <v>110</v>
      </c>
      <c r="J228" s="536">
        <v>90</v>
      </c>
      <c r="K228" s="591" t="s">
        <v>1566</v>
      </c>
      <c r="L228" s="466" t="s">
        <v>1505</v>
      </c>
      <c r="M228" s="464" t="s">
        <v>309</v>
      </c>
      <c r="N228" s="470" t="s">
        <v>310</v>
      </c>
      <c r="O228" s="464"/>
      <c r="P228" s="471" t="s">
        <v>17</v>
      </c>
      <c r="Q228" s="128" t="s">
        <v>289</v>
      </c>
      <c r="R228" s="461"/>
    </row>
    <row r="229" spans="1:18" s="592" customFormat="1" ht="33" customHeight="1">
      <c r="A229" s="452">
        <v>225</v>
      </c>
      <c r="B229" s="466" t="s">
        <v>1597</v>
      </c>
      <c r="C229" s="464" t="s">
        <v>1446</v>
      </c>
      <c r="D229" s="589"/>
      <c r="E229" s="464" t="s">
        <v>1497</v>
      </c>
      <c r="F229" s="590" t="s">
        <v>1378</v>
      </c>
      <c r="G229" s="466"/>
      <c r="H229" s="467" t="s">
        <v>306</v>
      </c>
      <c r="I229" s="536">
        <v>125</v>
      </c>
      <c r="J229" s="536">
        <v>75</v>
      </c>
      <c r="K229" s="591" t="s">
        <v>1566</v>
      </c>
      <c r="L229" s="466" t="s">
        <v>1505</v>
      </c>
      <c r="M229" s="464" t="s">
        <v>309</v>
      </c>
      <c r="N229" s="470" t="s">
        <v>310</v>
      </c>
      <c r="O229" s="464"/>
      <c r="P229" s="471" t="s">
        <v>18</v>
      </c>
      <c r="Q229" s="128" t="s">
        <v>289</v>
      </c>
      <c r="R229" s="461"/>
    </row>
    <row r="230" spans="1:18" s="592" customFormat="1" ht="33" customHeight="1">
      <c r="A230" s="452">
        <v>226</v>
      </c>
      <c r="B230" s="466" t="s">
        <v>1597</v>
      </c>
      <c r="C230" s="464" t="s">
        <v>1446</v>
      </c>
      <c r="D230" s="589"/>
      <c r="E230" s="464" t="s">
        <v>1497</v>
      </c>
      <c r="F230" s="590" t="s">
        <v>1379</v>
      </c>
      <c r="G230" s="466"/>
      <c r="H230" s="467" t="s">
        <v>302</v>
      </c>
      <c r="I230" s="536">
        <v>814</v>
      </c>
      <c r="J230" s="536">
        <v>270</v>
      </c>
      <c r="K230" s="591" t="s">
        <v>1501</v>
      </c>
      <c r="L230" s="466"/>
      <c r="M230" s="464" t="s">
        <v>303</v>
      </c>
      <c r="N230" s="470" t="s">
        <v>304</v>
      </c>
      <c r="O230" s="464"/>
      <c r="P230" s="471" t="s">
        <v>19</v>
      </c>
      <c r="Q230" s="128" t="s">
        <v>289</v>
      </c>
      <c r="R230" s="461"/>
    </row>
    <row r="231" spans="1:18" s="592" customFormat="1" ht="44.25" customHeight="1">
      <c r="A231" s="452">
        <v>227</v>
      </c>
      <c r="B231" s="466" t="s">
        <v>1597</v>
      </c>
      <c r="C231" s="464" t="s">
        <v>1446</v>
      </c>
      <c r="D231" s="589"/>
      <c r="E231" s="464" t="s">
        <v>1497</v>
      </c>
      <c r="F231" s="590" t="s">
        <v>1380</v>
      </c>
      <c r="G231" s="466"/>
      <c r="H231" s="467" t="s">
        <v>302</v>
      </c>
      <c r="I231" s="536">
        <v>527</v>
      </c>
      <c r="J231" s="536">
        <v>155</v>
      </c>
      <c r="K231" s="591" t="s">
        <v>1501</v>
      </c>
      <c r="L231" s="466"/>
      <c r="M231" s="464" t="s">
        <v>303</v>
      </c>
      <c r="N231" s="470" t="s">
        <v>304</v>
      </c>
      <c r="O231" s="464"/>
      <c r="P231" s="471" t="s">
        <v>20</v>
      </c>
      <c r="Q231" s="128" t="s">
        <v>289</v>
      </c>
      <c r="R231" s="461"/>
    </row>
    <row r="232" spans="1:18" s="592" customFormat="1" ht="33" customHeight="1">
      <c r="A232" s="452">
        <v>228</v>
      </c>
      <c r="B232" s="466" t="s">
        <v>1597</v>
      </c>
      <c r="C232" s="464" t="s">
        <v>1446</v>
      </c>
      <c r="D232" s="589"/>
      <c r="E232" s="464" t="s">
        <v>1497</v>
      </c>
      <c r="F232" s="584" t="s">
        <v>21</v>
      </c>
      <c r="G232" s="466"/>
      <c r="H232" s="467" t="s">
        <v>299</v>
      </c>
      <c r="I232" s="536">
        <v>44</v>
      </c>
      <c r="J232" s="536">
        <v>44</v>
      </c>
      <c r="K232" s="469" t="s">
        <v>1154</v>
      </c>
      <c r="L232" s="466"/>
      <c r="M232" s="464" t="s">
        <v>1497</v>
      </c>
      <c r="N232" s="470" t="s">
        <v>616</v>
      </c>
      <c r="O232" s="464"/>
      <c r="P232" s="471" t="s">
        <v>22</v>
      </c>
      <c r="Q232" s="128" t="s">
        <v>289</v>
      </c>
      <c r="R232" s="461"/>
    </row>
    <row r="233" spans="1:18" s="592" customFormat="1" ht="33" customHeight="1">
      <c r="A233" s="452">
        <v>229</v>
      </c>
      <c r="B233" s="466" t="s">
        <v>1597</v>
      </c>
      <c r="C233" s="464" t="s">
        <v>1446</v>
      </c>
      <c r="D233" s="589"/>
      <c r="E233" s="464" t="s">
        <v>1497</v>
      </c>
      <c r="F233" s="584" t="s">
        <v>1381</v>
      </c>
      <c r="G233" s="466"/>
      <c r="H233" s="538" t="s">
        <v>306</v>
      </c>
      <c r="I233" s="536">
        <v>46</v>
      </c>
      <c r="J233" s="536">
        <v>33</v>
      </c>
      <c r="K233" s="469" t="s">
        <v>1566</v>
      </c>
      <c r="L233" s="466" t="s">
        <v>1505</v>
      </c>
      <c r="M233" s="464" t="s">
        <v>309</v>
      </c>
      <c r="N233" s="470" t="s">
        <v>310</v>
      </c>
      <c r="O233" s="464"/>
      <c r="P233" s="471" t="s">
        <v>23</v>
      </c>
      <c r="Q233" s="128" t="s">
        <v>289</v>
      </c>
      <c r="R233" s="461"/>
    </row>
    <row r="234" spans="1:18" s="592" customFormat="1" ht="33" customHeight="1">
      <c r="A234" s="452">
        <v>230</v>
      </c>
      <c r="B234" s="466" t="s">
        <v>1597</v>
      </c>
      <c r="C234" s="464" t="s">
        <v>1446</v>
      </c>
      <c r="D234" s="589"/>
      <c r="E234" s="464" t="s">
        <v>1497</v>
      </c>
      <c r="F234" s="584" t="s">
        <v>1382</v>
      </c>
      <c r="G234" s="466"/>
      <c r="H234" s="538" t="s">
        <v>1500</v>
      </c>
      <c r="I234" s="536">
        <v>128</v>
      </c>
      <c r="J234" s="536">
        <v>128</v>
      </c>
      <c r="K234" s="469" t="s">
        <v>1412</v>
      </c>
      <c r="L234" s="466"/>
      <c r="M234" s="464" t="s">
        <v>303</v>
      </c>
      <c r="N234" s="470" t="s">
        <v>24</v>
      </c>
      <c r="O234" s="464"/>
      <c r="P234" s="471" t="s">
        <v>25</v>
      </c>
      <c r="Q234" s="128" t="s">
        <v>289</v>
      </c>
      <c r="R234" s="461"/>
    </row>
    <row r="235" spans="1:18" s="592" customFormat="1" ht="33" customHeight="1">
      <c r="A235" s="452">
        <v>231</v>
      </c>
      <c r="B235" s="466" t="s">
        <v>1597</v>
      </c>
      <c r="C235" s="464" t="s">
        <v>1446</v>
      </c>
      <c r="D235" s="589"/>
      <c r="E235" s="464" t="s">
        <v>1497</v>
      </c>
      <c r="F235" s="584" t="s">
        <v>1383</v>
      </c>
      <c r="G235" s="466"/>
      <c r="H235" s="539" t="s">
        <v>306</v>
      </c>
      <c r="I235" s="536">
        <v>88</v>
      </c>
      <c r="J235" s="536">
        <v>78</v>
      </c>
      <c r="K235" s="469" t="s">
        <v>1501</v>
      </c>
      <c r="L235" s="466" t="s">
        <v>1415</v>
      </c>
      <c r="M235" s="464" t="s">
        <v>309</v>
      </c>
      <c r="N235" s="470" t="s">
        <v>636</v>
      </c>
      <c r="O235" s="464"/>
      <c r="P235" s="471" t="s">
        <v>26</v>
      </c>
      <c r="Q235" s="128" t="s">
        <v>289</v>
      </c>
      <c r="R235" s="461"/>
    </row>
    <row r="236" spans="1:18" s="592" customFormat="1" ht="33" customHeight="1">
      <c r="A236" s="452">
        <v>232</v>
      </c>
      <c r="B236" s="466" t="s">
        <v>1597</v>
      </c>
      <c r="C236" s="464" t="s">
        <v>1446</v>
      </c>
      <c r="D236" s="589"/>
      <c r="E236" s="464" t="s">
        <v>1497</v>
      </c>
      <c r="F236" s="593" t="s">
        <v>1384</v>
      </c>
      <c r="G236" s="466"/>
      <c r="H236" s="538" t="s">
        <v>1398</v>
      </c>
      <c r="I236" s="536">
        <v>98</v>
      </c>
      <c r="J236" s="536">
        <v>98</v>
      </c>
      <c r="K236" s="469" t="s">
        <v>1399</v>
      </c>
      <c r="L236" s="466" t="s">
        <v>1505</v>
      </c>
      <c r="M236" s="464" t="s">
        <v>309</v>
      </c>
      <c r="N236" s="470" t="s">
        <v>310</v>
      </c>
      <c r="O236" s="464"/>
      <c r="P236" s="471" t="s">
        <v>27</v>
      </c>
      <c r="Q236" s="128" t="s">
        <v>289</v>
      </c>
      <c r="R236" s="461"/>
    </row>
    <row r="237" spans="1:18" s="592" customFormat="1" ht="33" customHeight="1">
      <c r="A237" s="452">
        <v>233</v>
      </c>
      <c r="B237" s="466" t="s">
        <v>1597</v>
      </c>
      <c r="C237" s="464" t="s">
        <v>1446</v>
      </c>
      <c r="D237" s="589"/>
      <c r="E237" s="464" t="s">
        <v>1497</v>
      </c>
      <c r="F237" s="593" t="s">
        <v>1385</v>
      </c>
      <c r="G237" s="466"/>
      <c r="H237" s="538" t="s">
        <v>1398</v>
      </c>
      <c r="I237" s="536">
        <v>57</v>
      </c>
      <c r="J237" s="536">
        <v>57</v>
      </c>
      <c r="K237" s="469" t="s">
        <v>1412</v>
      </c>
      <c r="L237" s="466" t="s">
        <v>1415</v>
      </c>
      <c r="M237" s="464" t="s">
        <v>309</v>
      </c>
      <c r="N237" s="470" t="s">
        <v>636</v>
      </c>
      <c r="O237" s="464"/>
      <c r="P237" s="471" t="s">
        <v>28</v>
      </c>
      <c r="Q237" s="128" t="s">
        <v>289</v>
      </c>
      <c r="R237" s="461"/>
    </row>
    <row r="238" spans="1:18" s="592" customFormat="1" ht="33" customHeight="1">
      <c r="A238" s="452">
        <v>234</v>
      </c>
      <c r="B238" s="466" t="s">
        <v>1597</v>
      </c>
      <c r="C238" s="464" t="s">
        <v>1446</v>
      </c>
      <c r="D238" s="589"/>
      <c r="E238" s="464" t="s">
        <v>1497</v>
      </c>
      <c r="F238" s="593" t="s">
        <v>1386</v>
      </c>
      <c r="G238" s="466"/>
      <c r="H238" s="538" t="s">
        <v>302</v>
      </c>
      <c r="I238" s="536">
        <v>9</v>
      </c>
      <c r="J238" s="536">
        <v>9</v>
      </c>
      <c r="K238" s="469" t="s">
        <v>1412</v>
      </c>
      <c r="L238" s="466"/>
      <c r="M238" s="464"/>
      <c r="N238" s="470" t="s">
        <v>29</v>
      </c>
      <c r="O238" s="464"/>
      <c r="P238" s="471" t="s">
        <v>30</v>
      </c>
      <c r="Q238" s="128" t="s">
        <v>289</v>
      </c>
      <c r="R238" s="461"/>
    </row>
    <row r="239" spans="1:18" s="592" customFormat="1" ht="33" customHeight="1">
      <c r="A239" s="452">
        <v>235</v>
      </c>
      <c r="B239" s="466" t="s">
        <v>1597</v>
      </c>
      <c r="C239" s="464" t="s">
        <v>1446</v>
      </c>
      <c r="D239" s="589"/>
      <c r="E239" s="464" t="s">
        <v>1497</v>
      </c>
      <c r="F239" s="593" t="s">
        <v>31</v>
      </c>
      <c r="G239" s="466"/>
      <c r="H239" s="538" t="s">
        <v>302</v>
      </c>
      <c r="I239" s="536">
        <v>361</v>
      </c>
      <c r="J239" s="536">
        <v>361</v>
      </c>
      <c r="K239" s="468" t="s">
        <v>1412</v>
      </c>
      <c r="L239" s="466"/>
      <c r="M239" s="464" t="s">
        <v>303</v>
      </c>
      <c r="N239" s="459" t="s">
        <v>363</v>
      </c>
      <c r="O239" s="464"/>
      <c r="P239" s="489" t="s">
        <v>32</v>
      </c>
      <c r="Q239" s="128" t="s">
        <v>289</v>
      </c>
      <c r="R239" s="461"/>
    </row>
    <row r="240" spans="1:18" s="122" customFormat="1" ht="30.75" customHeight="1">
      <c r="A240" s="473">
        <v>236</v>
      </c>
      <c r="B240" s="474" t="s">
        <v>1446</v>
      </c>
      <c r="C240" s="568" t="s">
        <v>317</v>
      </c>
      <c r="D240" s="594" t="s">
        <v>33</v>
      </c>
      <c r="E240" s="477" t="s">
        <v>1395</v>
      </c>
      <c r="F240" s="478" t="s">
        <v>34</v>
      </c>
      <c r="G240" s="478" t="s">
        <v>35</v>
      </c>
      <c r="H240" s="473" t="s">
        <v>1036</v>
      </c>
      <c r="I240" s="563">
        <v>2300</v>
      </c>
      <c r="J240" s="563">
        <v>100</v>
      </c>
      <c r="K240" s="480" t="s">
        <v>1399</v>
      </c>
      <c r="L240" s="473" t="s">
        <v>1505</v>
      </c>
      <c r="M240" s="477" t="s">
        <v>1422</v>
      </c>
      <c r="N240" s="529" t="s">
        <v>292</v>
      </c>
      <c r="O240" s="595" t="s">
        <v>265</v>
      </c>
      <c r="P240" s="482"/>
      <c r="Q240" s="128" t="s">
        <v>319</v>
      </c>
      <c r="R240" s="128"/>
    </row>
    <row r="241" spans="1:18" s="122" customFormat="1" ht="30.75" customHeight="1">
      <c r="A241" s="264">
        <v>237</v>
      </c>
      <c r="B241" s="265" t="s">
        <v>1446</v>
      </c>
      <c r="C241" s="550" t="s">
        <v>1409</v>
      </c>
      <c r="D241" s="596" t="s">
        <v>33</v>
      </c>
      <c r="E241" s="271" t="s">
        <v>1395</v>
      </c>
      <c r="F241" s="280" t="s">
        <v>36</v>
      </c>
      <c r="G241" s="280" t="s">
        <v>35</v>
      </c>
      <c r="H241" s="264" t="s">
        <v>1036</v>
      </c>
      <c r="I241" s="282">
        <v>2100</v>
      </c>
      <c r="J241" s="282">
        <v>20</v>
      </c>
      <c r="K241" s="270" t="s">
        <v>1399</v>
      </c>
      <c r="L241" s="264" t="s">
        <v>1505</v>
      </c>
      <c r="M241" s="271" t="s">
        <v>1422</v>
      </c>
      <c r="N241" s="267" t="s">
        <v>292</v>
      </c>
      <c r="O241" s="264" t="s">
        <v>37</v>
      </c>
      <c r="P241" s="579"/>
      <c r="Q241" s="128" t="s">
        <v>649</v>
      </c>
      <c r="R241" s="440"/>
    </row>
    <row r="242" spans="1:18" s="122" customFormat="1" ht="30.75" customHeight="1">
      <c r="A242" s="264">
        <v>238</v>
      </c>
      <c r="B242" s="265" t="s">
        <v>1446</v>
      </c>
      <c r="C242" s="550" t="s">
        <v>1409</v>
      </c>
      <c r="D242" s="596" t="s">
        <v>33</v>
      </c>
      <c r="E242" s="271" t="s">
        <v>1395</v>
      </c>
      <c r="F242" s="280" t="s">
        <v>38</v>
      </c>
      <c r="G242" s="280" t="s">
        <v>35</v>
      </c>
      <c r="H242" s="264" t="s">
        <v>1036</v>
      </c>
      <c r="I242" s="282">
        <v>2400</v>
      </c>
      <c r="J242" s="282">
        <v>20</v>
      </c>
      <c r="K242" s="270" t="s">
        <v>1399</v>
      </c>
      <c r="L242" s="264" t="s">
        <v>1505</v>
      </c>
      <c r="M242" s="271" t="s">
        <v>1422</v>
      </c>
      <c r="N242" s="267" t="s">
        <v>292</v>
      </c>
      <c r="O242" s="264" t="s">
        <v>1417</v>
      </c>
      <c r="P242" s="579"/>
      <c r="Q242" s="128" t="s">
        <v>649</v>
      </c>
      <c r="R242" s="440"/>
    </row>
    <row r="243" spans="1:18" s="122" customFormat="1" ht="48" customHeight="1">
      <c r="A243" s="264">
        <v>239</v>
      </c>
      <c r="B243" s="265" t="s">
        <v>1446</v>
      </c>
      <c r="C243" s="582" t="s">
        <v>1409</v>
      </c>
      <c r="D243" s="551"/>
      <c r="E243" s="271" t="s">
        <v>1395</v>
      </c>
      <c r="F243" s="280" t="s">
        <v>39</v>
      </c>
      <c r="G243" s="264" t="s">
        <v>574</v>
      </c>
      <c r="H243" s="264" t="s">
        <v>1500</v>
      </c>
      <c r="I243" s="270">
        <v>14465</v>
      </c>
      <c r="J243" s="270">
        <v>250</v>
      </c>
      <c r="K243" s="270" t="s">
        <v>1501</v>
      </c>
      <c r="L243" s="264" t="s">
        <v>1415</v>
      </c>
      <c r="M243" s="271" t="s">
        <v>1416</v>
      </c>
      <c r="N243" s="280" t="s">
        <v>297</v>
      </c>
      <c r="O243" s="271" t="s">
        <v>1498</v>
      </c>
      <c r="P243" s="571"/>
      <c r="Q243" s="128" t="s">
        <v>649</v>
      </c>
      <c r="R243" s="440"/>
    </row>
    <row r="244" spans="1:18" s="122" customFormat="1" ht="48" customHeight="1">
      <c r="A244" s="264">
        <v>240</v>
      </c>
      <c r="B244" s="265" t="s">
        <v>1446</v>
      </c>
      <c r="C244" s="582" t="s">
        <v>1409</v>
      </c>
      <c r="D244" s="551"/>
      <c r="E244" s="271" t="s">
        <v>1395</v>
      </c>
      <c r="F244" s="280" t="s">
        <v>40</v>
      </c>
      <c r="G244" s="264" t="s">
        <v>574</v>
      </c>
      <c r="H244" s="264" t="s">
        <v>1500</v>
      </c>
      <c r="I244" s="270">
        <v>11713</v>
      </c>
      <c r="J244" s="270">
        <v>250</v>
      </c>
      <c r="K244" s="270" t="s">
        <v>1501</v>
      </c>
      <c r="L244" s="264" t="s">
        <v>1415</v>
      </c>
      <c r="M244" s="271" t="s">
        <v>1416</v>
      </c>
      <c r="N244" s="280" t="s">
        <v>297</v>
      </c>
      <c r="O244" s="271" t="s">
        <v>1498</v>
      </c>
      <c r="P244" s="571"/>
      <c r="Q244" s="128" t="s">
        <v>649</v>
      </c>
      <c r="R244" s="440"/>
    </row>
    <row r="245" spans="1:18" s="122" customFormat="1" ht="47.25" customHeight="1">
      <c r="A245" s="264">
        <v>241</v>
      </c>
      <c r="B245" s="265" t="s">
        <v>1446</v>
      </c>
      <c r="C245" s="582" t="s">
        <v>1409</v>
      </c>
      <c r="D245" s="551"/>
      <c r="E245" s="271" t="s">
        <v>1395</v>
      </c>
      <c r="F245" s="280" t="s">
        <v>41</v>
      </c>
      <c r="G245" s="264" t="s">
        <v>574</v>
      </c>
      <c r="H245" s="264" t="s">
        <v>1500</v>
      </c>
      <c r="I245" s="270">
        <v>11799</v>
      </c>
      <c r="J245" s="270">
        <v>250</v>
      </c>
      <c r="K245" s="270" t="s">
        <v>1501</v>
      </c>
      <c r="L245" s="264" t="s">
        <v>1415</v>
      </c>
      <c r="M245" s="271" t="s">
        <v>1416</v>
      </c>
      <c r="N245" s="280" t="s">
        <v>297</v>
      </c>
      <c r="O245" s="271" t="s">
        <v>1498</v>
      </c>
      <c r="P245" s="571"/>
      <c r="Q245" s="128" t="s">
        <v>649</v>
      </c>
      <c r="R245" s="440"/>
    </row>
    <row r="246" spans="1:18" s="122" customFormat="1" ht="47.25" customHeight="1">
      <c r="A246" s="473">
        <v>242</v>
      </c>
      <c r="B246" s="474" t="s">
        <v>1446</v>
      </c>
      <c r="C246" s="568" t="s">
        <v>317</v>
      </c>
      <c r="D246" s="476"/>
      <c r="E246" s="477" t="s">
        <v>1395</v>
      </c>
      <c r="F246" s="478" t="s">
        <v>42</v>
      </c>
      <c r="G246" s="473" t="s">
        <v>574</v>
      </c>
      <c r="H246" s="473" t="s">
        <v>1500</v>
      </c>
      <c r="I246" s="480">
        <v>4060</v>
      </c>
      <c r="J246" s="480">
        <v>300</v>
      </c>
      <c r="K246" s="480" t="s">
        <v>1501</v>
      </c>
      <c r="L246" s="473" t="s">
        <v>590</v>
      </c>
      <c r="M246" s="477" t="s">
        <v>1416</v>
      </c>
      <c r="N246" s="481" t="s">
        <v>341</v>
      </c>
      <c r="O246" s="477" t="s">
        <v>591</v>
      </c>
      <c r="P246" s="497"/>
      <c r="Q246" s="128" t="s">
        <v>319</v>
      </c>
      <c r="R246" s="128"/>
    </row>
    <row r="247" spans="1:18" s="122" customFormat="1" ht="47.25" customHeight="1">
      <c r="A247" s="473">
        <v>243</v>
      </c>
      <c r="B247" s="474" t="s">
        <v>1446</v>
      </c>
      <c r="C247" s="568" t="s">
        <v>43</v>
      </c>
      <c r="D247" s="476"/>
      <c r="E247" s="477" t="s">
        <v>1395</v>
      </c>
      <c r="F247" s="478" t="s">
        <v>44</v>
      </c>
      <c r="G247" s="473" t="s">
        <v>574</v>
      </c>
      <c r="H247" s="473" t="s">
        <v>1500</v>
      </c>
      <c r="I247" s="480">
        <v>2740</v>
      </c>
      <c r="J247" s="480">
        <v>200</v>
      </c>
      <c r="K247" s="480" t="s">
        <v>1501</v>
      </c>
      <c r="L247" s="473" t="s">
        <v>590</v>
      </c>
      <c r="M247" s="477" t="s">
        <v>1416</v>
      </c>
      <c r="N247" s="481" t="s">
        <v>341</v>
      </c>
      <c r="O247" s="477" t="s">
        <v>591</v>
      </c>
      <c r="P247" s="497"/>
      <c r="Q247" s="128" t="s">
        <v>319</v>
      </c>
      <c r="R247" s="128"/>
    </row>
    <row r="248" spans="1:18" s="122" customFormat="1" ht="33" customHeight="1">
      <c r="A248" s="264">
        <v>244</v>
      </c>
      <c r="B248" s="264" t="s">
        <v>1264</v>
      </c>
      <c r="C248" s="597" t="s">
        <v>1409</v>
      </c>
      <c r="D248" s="551"/>
      <c r="E248" s="271" t="s">
        <v>1390</v>
      </c>
      <c r="F248" s="280" t="s">
        <v>1463</v>
      </c>
      <c r="G248" s="280" t="s">
        <v>740</v>
      </c>
      <c r="H248" s="264" t="s">
        <v>740</v>
      </c>
      <c r="I248" s="598">
        <v>450</v>
      </c>
      <c r="J248" s="598">
        <v>450</v>
      </c>
      <c r="K248" s="270" t="s">
        <v>1515</v>
      </c>
      <c r="L248" s="264" t="s">
        <v>1400</v>
      </c>
      <c r="M248" s="264" t="s">
        <v>1461</v>
      </c>
      <c r="N248" s="280" t="s">
        <v>292</v>
      </c>
      <c r="O248" s="556"/>
      <c r="P248" s="599"/>
      <c r="Q248" s="128" t="s">
        <v>649</v>
      </c>
      <c r="R248" s="440"/>
    </row>
    <row r="249" spans="1:252" s="122" customFormat="1" ht="30.75" customHeight="1">
      <c r="A249" s="452">
        <v>245</v>
      </c>
      <c r="B249" s="453" t="s">
        <v>1446</v>
      </c>
      <c r="C249" s="454" t="s">
        <v>1453</v>
      </c>
      <c r="D249" s="455"/>
      <c r="E249" s="456" t="s">
        <v>1390</v>
      </c>
      <c r="F249" s="457" t="s">
        <v>45</v>
      </c>
      <c r="G249" s="452" t="s">
        <v>46</v>
      </c>
      <c r="H249" s="452" t="s">
        <v>1398</v>
      </c>
      <c r="I249" s="458">
        <v>900</v>
      </c>
      <c r="J249" s="458">
        <v>240</v>
      </c>
      <c r="K249" s="458" t="s">
        <v>1501</v>
      </c>
      <c r="L249" s="452" t="s">
        <v>1415</v>
      </c>
      <c r="M249" s="456" t="s">
        <v>1416</v>
      </c>
      <c r="N249" s="498" t="s">
        <v>1510</v>
      </c>
      <c r="O249" s="494"/>
      <c r="P249" s="489" t="s">
        <v>47</v>
      </c>
      <c r="Q249" s="128" t="s">
        <v>289</v>
      </c>
      <c r="R249" s="461"/>
      <c r="S249" s="451"/>
      <c r="T249" s="451"/>
      <c r="U249" s="451"/>
      <c r="V249" s="451"/>
      <c r="W249" s="451"/>
      <c r="X249" s="451"/>
      <c r="Y249" s="451"/>
      <c r="Z249" s="451"/>
      <c r="AA249" s="451"/>
      <c r="AB249" s="451"/>
      <c r="AC249" s="451"/>
      <c r="AD249" s="451"/>
      <c r="AE249" s="451"/>
      <c r="AF249" s="451"/>
      <c r="AG249" s="451"/>
      <c r="AH249" s="451"/>
      <c r="AI249" s="451"/>
      <c r="AJ249" s="451"/>
      <c r="AK249" s="451"/>
      <c r="AL249" s="451"/>
      <c r="AM249" s="451"/>
      <c r="AN249" s="451"/>
      <c r="AO249" s="451"/>
      <c r="AP249" s="451"/>
      <c r="AQ249" s="451"/>
      <c r="AR249" s="451"/>
      <c r="AS249" s="451"/>
      <c r="AT249" s="451"/>
      <c r="AU249" s="451"/>
      <c r="AV249" s="451"/>
      <c r="AW249" s="451"/>
      <c r="AX249" s="451"/>
      <c r="AY249" s="451"/>
      <c r="AZ249" s="451"/>
      <c r="BA249" s="451"/>
      <c r="BB249" s="451"/>
      <c r="BC249" s="451"/>
      <c r="BD249" s="451"/>
      <c r="BE249" s="451"/>
      <c r="BF249" s="451"/>
      <c r="BG249" s="451"/>
      <c r="BH249" s="451"/>
      <c r="BI249" s="451"/>
      <c r="BJ249" s="451"/>
      <c r="BK249" s="451"/>
      <c r="BL249" s="451"/>
      <c r="BM249" s="451"/>
      <c r="BN249" s="451"/>
      <c r="BO249" s="451"/>
      <c r="BP249" s="451"/>
      <c r="BQ249" s="451"/>
      <c r="BR249" s="451"/>
      <c r="BS249" s="451"/>
      <c r="BT249" s="451"/>
      <c r="BU249" s="451"/>
      <c r="BV249" s="451"/>
      <c r="BW249" s="451"/>
      <c r="BX249" s="451"/>
      <c r="BY249" s="451"/>
      <c r="BZ249" s="451"/>
      <c r="CA249" s="451"/>
      <c r="CB249" s="451"/>
      <c r="CC249" s="451"/>
      <c r="CD249" s="451"/>
      <c r="CE249" s="451"/>
      <c r="CF249" s="451"/>
      <c r="CG249" s="451"/>
      <c r="CH249" s="451"/>
      <c r="CI249" s="451"/>
      <c r="CJ249" s="451"/>
      <c r="CK249" s="451"/>
      <c r="CL249" s="451"/>
      <c r="CM249" s="451"/>
      <c r="CN249" s="451"/>
      <c r="CO249" s="451"/>
      <c r="CP249" s="451"/>
      <c r="CQ249" s="451"/>
      <c r="CR249" s="451"/>
      <c r="CS249" s="451"/>
      <c r="CT249" s="451"/>
      <c r="CU249" s="451"/>
      <c r="CV249" s="451"/>
      <c r="CW249" s="451"/>
      <c r="CX249" s="451"/>
      <c r="CY249" s="451"/>
      <c r="CZ249" s="451"/>
      <c r="DA249" s="451"/>
      <c r="DB249" s="451"/>
      <c r="DC249" s="451"/>
      <c r="DD249" s="451"/>
      <c r="DE249" s="451"/>
      <c r="DF249" s="451"/>
      <c r="DG249" s="451"/>
      <c r="DH249" s="451"/>
      <c r="DI249" s="451"/>
      <c r="DJ249" s="451"/>
      <c r="DK249" s="451"/>
      <c r="DL249" s="451"/>
      <c r="DM249" s="451"/>
      <c r="DN249" s="451"/>
      <c r="DO249" s="451"/>
      <c r="DP249" s="451"/>
      <c r="DQ249" s="451"/>
      <c r="DR249" s="451"/>
      <c r="DS249" s="451"/>
      <c r="DT249" s="451"/>
      <c r="DU249" s="451"/>
      <c r="DV249" s="451"/>
      <c r="DW249" s="451"/>
      <c r="DX249" s="451"/>
      <c r="DY249" s="451"/>
      <c r="DZ249" s="451"/>
      <c r="EA249" s="451"/>
      <c r="EB249" s="451"/>
      <c r="EC249" s="451"/>
      <c r="ED249" s="451"/>
      <c r="EE249" s="451"/>
      <c r="EF249" s="451"/>
      <c r="EG249" s="451"/>
      <c r="EH249" s="451"/>
      <c r="EI249" s="451"/>
      <c r="EJ249" s="451"/>
      <c r="EK249" s="451"/>
      <c r="EL249" s="451"/>
      <c r="EM249" s="451"/>
      <c r="EN249" s="451"/>
      <c r="EO249" s="451"/>
      <c r="EP249" s="451"/>
      <c r="EQ249" s="451"/>
      <c r="ER249" s="451"/>
      <c r="ES249" s="451"/>
      <c r="ET249" s="451"/>
      <c r="EU249" s="451"/>
      <c r="EV249" s="451"/>
      <c r="EW249" s="451"/>
      <c r="EX249" s="451"/>
      <c r="EY249" s="451"/>
      <c r="EZ249" s="451"/>
      <c r="FA249" s="451"/>
      <c r="FB249" s="451"/>
      <c r="FC249" s="451"/>
      <c r="FD249" s="451"/>
      <c r="FE249" s="451"/>
      <c r="FF249" s="451"/>
      <c r="FG249" s="451"/>
      <c r="FH249" s="451"/>
      <c r="FI249" s="451"/>
      <c r="FJ249" s="451"/>
      <c r="FK249" s="451"/>
      <c r="FL249" s="451"/>
      <c r="FM249" s="451"/>
      <c r="FN249" s="451"/>
      <c r="FO249" s="451"/>
      <c r="FP249" s="451"/>
      <c r="FQ249" s="451"/>
      <c r="FR249" s="451"/>
      <c r="FS249" s="451"/>
      <c r="FT249" s="451"/>
      <c r="FU249" s="451"/>
      <c r="FV249" s="451"/>
      <c r="FW249" s="451"/>
      <c r="FX249" s="451"/>
      <c r="FY249" s="451"/>
      <c r="FZ249" s="451"/>
      <c r="GA249" s="451"/>
      <c r="GB249" s="451"/>
      <c r="GC249" s="451"/>
      <c r="GD249" s="451"/>
      <c r="GE249" s="451"/>
      <c r="GF249" s="451"/>
      <c r="GG249" s="451"/>
      <c r="GH249" s="451"/>
      <c r="GI249" s="451"/>
      <c r="GJ249" s="451"/>
      <c r="GK249" s="451"/>
      <c r="GL249" s="451"/>
      <c r="GM249" s="451"/>
      <c r="GN249" s="451"/>
      <c r="GO249" s="451"/>
      <c r="GP249" s="451"/>
      <c r="GQ249" s="451"/>
      <c r="GR249" s="451"/>
      <c r="GS249" s="451"/>
      <c r="GT249" s="451"/>
      <c r="GU249" s="451"/>
      <c r="GV249" s="451"/>
      <c r="GW249" s="451"/>
      <c r="GX249" s="451"/>
      <c r="GY249" s="451"/>
      <c r="GZ249" s="451"/>
      <c r="HA249" s="451"/>
      <c r="HB249" s="451"/>
      <c r="HC249" s="451"/>
      <c r="HD249" s="451"/>
      <c r="HE249" s="451"/>
      <c r="HF249" s="451"/>
      <c r="HG249" s="451"/>
      <c r="HH249" s="451"/>
      <c r="HI249" s="451"/>
      <c r="HJ249" s="451"/>
      <c r="HK249" s="451"/>
      <c r="HL249" s="451"/>
      <c r="HM249" s="451"/>
      <c r="HN249" s="451"/>
      <c r="HO249" s="451"/>
      <c r="HP249" s="451"/>
      <c r="HQ249" s="451"/>
      <c r="HR249" s="451"/>
      <c r="HS249" s="451"/>
      <c r="HT249" s="451"/>
      <c r="HU249" s="451"/>
      <c r="HV249" s="451"/>
      <c r="HW249" s="451"/>
      <c r="HX249" s="451"/>
      <c r="HY249" s="451"/>
      <c r="HZ249" s="451"/>
      <c r="IA249" s="451"/>
      <c r="IB249" s="451"/>
      <c r="IC249" s="451"/>
      <c r="ID249" s="451"/>
      <c r="IE249" s="451"/>
      <c r="IF249" s="451"/>
      <c r="IG249" s="451"/>
      <c r="IH249" s="451"/>
      <c r="II249" s="451"/>
      <c r="IJ249" s="451"/>
      <c r="IK249" s="451"/>
      <c r="IL249" s="451"/>
      <c r="IM249" s="451"/>
      <c r="IN249" s="451"/>
      <c r="IO249" s="451"/>
      <c r="IP249" s="451"/>
      <c r="IQ249" s="451"/>
      <c r="IR249" s="451"/>
    </row>
    <row r="250" spans="1:252" s="602" customFormat="1" ht="30.75" customHeight="1">
      <c r="A250" s="452">
        <v>246</v>
      </c>
      <c r="B250" s="466" t="s">
        <v>1446</v>
      </c>
      <c r="C250" s="466" t="s">
        <v>1387</v>
      </c>
      <c r="D250" s="600"/>
      <c r="E250" s="466" t="s">
        <v>1497</v>
      </c>
      <c r="F250" s="459" t="s">
        <v>48</v>
      </c>
      <c r="G250" s="466" t="s">
        <v>779</v>
      </c>
      <c r="H250" s="466" t="s">
        <v>1398</v>
      </c>
      <c r="I250" s="536" t="s">
        <v>49</v>
      </c>
      <c r="J250" s="536"/>
      <c r="K250" s="466" t="s">
        <v>1515</v>
      </c>
      <c r="L250" s="466" t="s">
        <v>1415</v>
      </c>
      <c r="M250" s="466" t="s">
        <v>309</v>
      </c>
      <c r="N250" s="459" t="s">
        <v>612</v>
      </c>
      <c r="O250" s="601"/>
      <c r="P250" s="489" t="s">
        <v>50</v>
      </c>
      <c r="Q250" s="128" t="s">
        <v>289</v>
      </c>
      <c r="R250" s="461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  <c r="AD250" s="135"/>
      <c r="AE250" s="135"/>
      <c r="AF250" s="135"/>
      <c r="AG250" s="135"/>
      <c r="AH250" s="135"/>
      <c r="AI250" s="135"/>
      <c r="AJ250" s="135"/>
      <c r="AK250" s="135"/>
      <c r="AL250" s="135"/>
      <c r="AM250" s="135"/>
      <c r="AN250" s="135"/>
      <c r="AO250" s="135"/>
      <c r="AP250" s="135"/>
      <c r="AQ250" s="135"/>
      <c r="AR250" s="135"/>
      <c r="AS250" s="135"/>
      <c r="AT250" s="135"/>
      <c r="AU250" s="135"/>
      <c r="AV250" s="135"/>
      <c r="AW250" s="135"/>
      <c r="AX250" s="135"/>
      <c r="AY250" s="135"/>
      <c r="AZ250" s="135"/>
      <c r="BA250" s="135"/>
      <c r="BB250" s="135"/>
      <c r="BC250" s="135"/>
      <c r="BD250" s="135"/>
      <c r="BE250" s="135"/>
      <c r="BF250" s="135"/>
      <c r="BG250" s="135"/>
      <c r="BH250" s="135"/>
      <c r="BI250" s="135"/>
      <c r="BJ250" s="135"/>
      <c r="BK250" s="135"/>
      <c r="BL250" s="135"/>
      <c r="BM250" s="135"/>
      <c r="BN250" s="135"/>
      <c r="BO250" s="135"/>
      <c r="BP250" s="135"/>
      <c r="BQ250" s="135"/>
      <c r="BR250" s="135"/>
      <c r="BS250" s="135"/>
      <c r="BT250" s="135"/>
      <c r="BU250" s="135"/>
      <c r="BV250" s="135"/>
      <c r="BW250" s="135"/>
      <c r="BX250" s="135"/>
      <c r="BY250" s="135"/>
      <c r="BZ250" s="135"/>
      <c r="CA250" s="135"/>
      <c r="CB250" s="135"/>
      <c r="CC250" s="135"/>
      <c r="CD250" s="135"/>
      <c r="CE250" s="135"/>
      <c r="CF250" s="135"/>
      <c r="CG250" s="135"/>
      <c r="CH250" s="135"/>
      <c r="CI250" s="135"/>
      <c r="CJ250" s="135"/>
      <c r="CK250" s="135"/>
      <c r="CL250" s="135"/>
      <c r="CM250" s="135"/>
      <c r="CN250" s="135"/>
      <c r="CO250" s="135"/>
      <c r="CP250" s="135"/>
      <c r="CQ250" s="135"/>
      <c r="CR250" s="135"/>
      <c r="CS250" s="135"/>
      <c r="CT250" s="135"/>
      <c r="CU250" s="135"/>
      <c r="CV250" s="135"/>
      <c r="CW250" s="135"/>
      <c r="CX250" s="135"/>
      <c r="CY250" s="135"/>
      <c r="CZ250" s="135"/>
      <c r="DA250" s="135"/>
      <c r="DB250" s="135"/>
      <c r="DC250" s="135"/>
      <c r="DD250" s="135"/>
      <c r="DE250" s="135"/>
      <c r="DF250" s="135"/>
      <c r="DG250" s="135"/>
      <c r="DH250" s="135"/>
      <c r="DI250" s="135"/>
      <c r="DJ250" s="135"/>
      <c r="DK250" s="135"/>
      <c r="DL250" s="135"/>
      <c r="DM250" s="135"/>
      <c r="DN250" s="135"/>
      <c r="DO250" s="135"/>
      <c r="DP250" s="135"/>
      <c r="DQ250" s="135"/>
      <c r="DR250" s="135"/>
      <c r="DS250" s="135"/>
      <c r="DT250" s="135"/>
      <c r="DU250" s="135"/>
      <c r="DV250" s="135"/>
      <c r="DW250" s="135"/>
      <c r="DX250" s="135"/>
      <c r="DY250" s="135"/>
      <c r="DZ250" s="135"/>
      <c r="EA250" s="135"/>
      <c r="EB250" s="135"/>
      <c r="EC250" s="135"/>
      <c r="ED250" s="135"/>
      <c r="EE250" s="135"/>
      <c r="EF250" s="135"/>
      <c r="EG250" s="135"/>
      <c r="EH250" s="135"/>
      <c r="EI250" s="135"/>
      <c r="EJ250" s="135"/>
      <c r="EK250" s="135"/>
      <c r="EL250" s="135"/>
      <c r="EM250" s="135"/>
      <c r="EN250" s="135"/>
      <c r="EO250" s="135"/>
      <c r="EP250" s="135"/>
      <c r="EQ250" s="135"/>
      <c r="ER250" s="135"/>
      <c r="ES250" s="135"/>
      <c r="ET250" s="135"/>
      <c r="EU250" s="135"/>
      <c r="EV250" s="135"/>
      <c r="EW250" s="135"/>
      <c r="EX250" s="135"/>
      <c r="EY250" s="135"/>
      <c r="EZ250" s="135"/>
      <c r="FA250" s="135"/>
      <c r="FB250" s="135"/>
      <c r="FC250" s="135"/>
      <c r="FD250" s="135"/>
      <c r="FE250" s="135"/>
      <c r="FF250" s="135"/>
      <c r="FG250" s="135"/>
      <c r="FH250" s="135"/>
      <c r="FI250" s="135"/>
      <c r="FJ250" s="135"/>
      <c r="FK250" s="135"/>
      <c r="FL250" s="135"/>
      <c r="FM250" s="135"/>
      <c r="FN250" s="135"/>
      <c r="FO250" s="135"/>
      <c r="FP250" s="135"/>
      <c r="FQ250" s="135"/>
      <c r="FR250" s="135"/>
      <c r="FS250" s="135"/>
      <c r="FT250" s="135"/>
      <c r="FU250" s="135"/>
      <c r="FV250" s="135"/>
      <c r="FW250" s="135"/>
      <c r="FX250" s="135"/>
      <c r="FY250" s="135"/>
      <c r="FZ250" s="135"/>
      <c r="GA250" s="135"/>
      <c r="GB250" s="135"/>
      <c r="GC250" s="135"/>
      <c r="GD250" s="135"/>
      <c r="GE250" s="135"/>
      <c r="GF250" s="135"/>
      <c r="GG250" s="135"/>
      <c r="GH250" s="135"/>
      <c r="GI250" s="135"/>
      <c r="GJ250" s="135"/>
      <c r="GK250" s="135"/>
      <c r="GL250" s="135"/>
      <c r="GM250" s="135"/>
      <c r="GN250" s="135"/>
      <c r="GO250" s="135"/>
      <c r="GP250" s="135"/>
      <c r="GQ250" s="135"/>
      <c r="GR250" s="135"/>
      <c r="GS250" s="135"/>
      <c r="GT250" s="135"/>
      <c r="GU250" s="135"/>
      <c r="GV250" s="135"/>
      <c r="GW250" s="135"/>
      <c r="GX250" s="135"/>
      <c r="GY250" s="135"/>
      <c r="GZ250" s="135"/>
      <c r="HA250" s="135"/>
      <c r="HB250" s="135"/>
      <c r="HC250" s="135"/>
      <c r="HD250" s="135"/>
      <c r="HE250" s="135"/>
      <c r="HF250" s="135"/>
      <c r="HG250" s="135"/>
      <c r="HH250" s="135"/>
      <c r="HI250" s="135"/>
      <c r="HJ250" s="135"/>
      <c r="HK250" s="135"/>
      <c r="HL250" s="135"/>
      <c r="HM250" s="135"/>
      <c r="HN250" s="135"/>
      <c r="HO250" s="135"/>
      <c r="HP250" s="135"/>
      <c r="HQ250" s="135"/>
      <c r="HR250" s="135"/>
      <c r="HS250" s="135"/>
      <c r="HT250" s="135"/>
      <c r="HU250" s="135"/>
      <c r="HV250" s="135"/>
      <c r="HW250" s="135"/>
      <c r="HX250" s="135"/>
      <c r="HY250" s="135"/>
      <c r="HZ250" s="135"/>
      <c r="IA250" s="135"/>
      <c r="IB250" s="135"/>
      <c r="IC250" s="135"/>
      <c r="ID250" s="135"/>
      <c r="IE250" s="135"/>
      <c r="IF250" s="135"/>
      <c r="IG250" s="135"/>
      <c r="IH250" s="135"/>
      <c r="II250" s="135"/>
      <c r="IJ250" s="135"/>
      <c r="IK250" s="135"/>
      <c r="IL250" s="135"/>
      <c r="IM250" s="135"/>
      <c r="IN250" s="135"/>
      <c r="IO250" s="135"/>
      <c r="IP250" s="135"/>
      <c r="IQ250" s="135"/>
      <c r="IR250" s="135"/>
    </row>
    <row r="251" spans="1:252" s="602" customFormat="1" ht="30.75" customHeight="1">
      <c r="A251" s="452">
        <v>247</v>
      </c>
      <c r="B251" s="466" t="s">
        <v>1597</v>
      </c>
      <c r="C251" s="466" t="s">
        <v>1446</v>
      </c>
      <c r="D251" s="600"/>
      <c r="E251" s="466" t="s">
        <v>1497</v>
      </c>
      <c r="F251" s="459" t="s">
        <v>51</v>
      </c>
      <c r="G251" s="466"/>
      <c r="H251" s="466" t="s">
        <v>1500</v>
      </c>
      <c r="I251" s="536">
        <v>1788</v>
      </c>
      <c r="J251" s="536"/>
      <c r="K251" s="466" t="s">
        <v>1399</v>
      </c>
      <c r="L251" s="466" t="s">
        <v>1505</v>
      </c>
      <c r="M251" s="466" t="s">
        <v>331</v>
      </c>
      <c r="N251" s="459" t="s">
        <v>52</v>
      </c>
      <c r="O251" s="601"/>
      <c r="P251" s="489" t="s">
        <v>53</v>
      </c>
      <c r="Q251" s="128" t="s">
        <v>289</v>
      </c>
      <c r="R251" s="461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  <c r="AD251" s="135"/>
      <c r="AE251" s="135"/>
      <c r="AF251" s="135"/>
      <c r="AG251" s="135"/>
      <c r="AH251" s="135"/>
      <c r="AI251" s="135"/>
      <c r="AJ251" s="135"/>
      <c r="AK251" s="135"/>
      <c r="AL251" s="135"/>
      <c r="AM251" s="135"/>
      <c r="AN251" s="135"/>
      <c r="AO251" s="135"/>
      <c r="AP251" s="135"/>
      <c r="AQ251" s="135"/>
      <c r="AR251" s="135"/>
      <c r="AS251" s="135"/>
      <c r="AT251" s="135"/>
      <c r="AU251" s="135"/>
      <c r="AV251" s="135"/>
      <c r="AW251" s="135"/>
      <c r="AX251" s="135"/>
      <c r="AY251" s="135"/>
      <c r="AZ251" s="135"/>
      <c r="BA251" s="135"/>
      <c r="BB251" s="135"/>
      <c r="BC251" s="135"/>
      <c r="BD251" s="135"/>
      <c r="BE251" s="135"/>
      <c r="BF251" s="135"/>
      <c r="BG251" s="135"/>
      <c r="BH251" s="135"/>
      <c r="BI251" s="135"/>
      <c r="BJ251" s="135"/>
      <c r="BK251" s="135"/>
      <c r="BL251" s="135"/>
      <c r="BM251" s="135"/>
      <c r="BN251" s="135"/>
      <c r="BO251" s="135"/>
      <c r="BP251" s="135"/>
      <c r="BQ251" s="135"/>
      <c r="BR251" s="135"/>
      <c r="BS251" s="135"/>
      <c r="BT251" s="135"/>
      <c r="BU251" s="135"/>
      <c r="BV251" s="135"/>
      <c r="BW251" s="135"/>
      <c r="BX251" s="135"/>
      <c r="BY251" s="135"/>
      <c r="BZ251" s="135"/>
      <c r="CA251" s="135"/>
      <c r="CB251" s="135"/>
      <c r="CC251" s="135"/>
      <c r="CD251" s="135"/>
      <c r="CE251" s="135"/>
      <c r="CF251" s="135"/>
      <c r="CG251" s="135"/>
      <c r="CH251" s="135"/>
      <c r="CI251" s="135"/>
      <c r="CJ251" s="135"/>
      <c r="CK251" s="135"/>
      <c r="CL251" s="135"/>
      <c r="CM251" s="135"/>
      <c r="CN251" s="135"/>
      <c r="CO251" s="135"/>
      <c r="CP251" s="135"/>
      <c r="CQ251" s="135"/>
      <c r="CR251" s="135"/>
      <c r="CS251" s="135"/>
      <c r="CT251" s="135"/>
      <c r="CU251" s="135"/>
      <c r="CV251" s="135"/>
      <c r="CW251" s="135"/>
      <c r="CX251" s="135"/>
      <c r="CY251" s="135"/>
      <c r="CZ251" s="135"/>
      <c r="DA251" s="135"/>
      <c r="DB251" s="135"/>
      <c r="DC251" s="135"/>
      <c r="DD251" s="135"/>
      <c r="DE251" s="135"/>
      <c r="DF251" s="135"/>
      <c r="DG251" s="135"/>
      <c r="DH251" s="135"/>
      <c r="DI251" s="135"/>
      <c r="DJ251" s="135"/>
      <c r="DK251" s="135"/>
      <c r="DL251" s="135"/>
      <c r="DM251" s="135"/>
      <c r="DN251" s="135"/>
      <c r="DO251" s="135"/>
      <c r="DP251" s="135"/>
      <c r="DQ251" s="135"/>
      <c r="DR251" s="135"/>
      <c r="DS251" s="135"/>
      <c r="DT251" s="135"/>
      <c r="DU251" s="135"/>
      <c r="DV251" s="135"/>
      <c r="DW251" s="135"/>
      <c r="DX251" s="135"/>
      <c r="DY251" s="135"/>
      <c r="DZ251" s="135"/>
      <c r="EA251" s="135"/>
      <c r="EB251" s="135"/>
      <c r="EC251" s="135"/>
      <c r="ED251" s="135"/>
      <c r="EE251" s="135"/>
      <c r="EF251" s="135"/>
      <c r="EG251" s="135"/>
      <c r="EH251" s="135"/>
      <c r="EI251" s="135"/>
      <c r="EJ251" s="135"/>
      <c r="EK251" s="135"/>
      <c r="EL251" s="135"/>
      <c r="EM251" s="135"/>
      <c r="EN251" s="135"/>
      <c r="EO251" s="135"/>
      <c r="EP251" s="135"/>
      <c r="EQ251" s="135"/>
      <c r="ER251" s="135"/>
      <c r="ES251" s="135"/>
      <c r="ET251" s="135"/>
      <c r="EU251" s="135"/>
      <c r="EV251" s="135"/>
      <c r="EW251" s="135"/>
      <c r="EX251" s="135"/>
      <c r="EY251" s="135"/>
      <c r="EZ251" s="135"/>
      <c r="FA251" s="135"/>
      <c r="FB251" s="135"/>
      <c r="FC251" s="135"/>
      <c r="FD251" s="135"/>
      <c r="FE251" s="135"/>
      <c r="FF251" s="135"/>
      <c r="FG251" s="135"/>
      <c r="FH251" s="135"/>
      <c r="FI251" s="135"/>
      <c r="FJ251" s="135"/>
      <c r="FK251" s="135"/>
      <c r="FL251" s="135"/>
      <c r="FM251" s="135"/>
      <c r="FN251" s="135"/>
      <c r="FO251" s="135"/>
      <c r="FP251" s="135"/>
      <c r="FQ251" s="135"/>
      <c r="FR251" s="135"/>
      <c r="FS251" s="135"/>
      <c r="FT251" s="135"/>
      <c r="FU251" s="135"/>
      <c r="FV251" s="135"/>
      <c r="FW251" s="135"/>
      <c r="FX251" s="135"/>
      <c r="FY251" s="135"/>
      <c r="FZ251" s="135"/>
      <c r="GA251" s="135"/>
      <c r="GB251" s="135"/>
      <c r="GC251" s="135"/>
      <c r="GD251" s="135"/>
      <c r="GE251" s="135"/>
      <c r="GF251" s="135"/>
      <c r="GG251" s="135"/>
      <c r="GH251" s="135"/>
      <c r="GI251" s="135"/>
      <c r="GJ251" s="135"/>
      <c r="GK251" s="135"/>
      <c r="GL251" s="135"/>
      <c r="GM251" s="135"/>
      <c r="GN251" s="135"/>
      <c r="GO251" s="135"/>
      <c r="GP251" s="135"/>
      <c r="GQ251" s="135"/>
      <c r="GR251" s="135"/>
      <c r="GS251" s="135"/>
      <c r="GT251" s="135"/>
      <c r="GU251" s="135"/>
      <c r="GV251" s="135"/>
      <c r="GW251" s="135"/>
      <c r="GX251" s="135"/>
      <c r="GY251" s="135"/>
      <c r="GZ251" s="135"/>
      <c r="HA251" s="135"/>
      <c r="HB251" s="135"/>
      <c r="HC251" s="135"/>
      <c r="HD251" s="135"/>
      <c r="HE251" s="135"/>
      <c r="HF251" s="135"/>
      <c r="HG251" s="135"/>
      <c r="HH251" s="135"/>
      <c r="HI251" s="135"/>
      <c r="HJ251" s="135"/>
      <c r="HK251" s="135"/>
      <c r="HL251" s="135"/>
      <c r="HM251" s="135"/>
      <c r="HN251" s="135"/>
      <c r="HO251" s="135"/>
      <c r="HP251" s="135"/>
      <c r="HQ251" s="135"/>
      <c r="HR251" s="135"/>
      <c r="HS251" s="135"/>
      <c r="HT251" s="135"/>
      <c r="HU251" s="135"/>
      <c r="HV251" s="135"/>
      <c r="HW251" s="135"/>
      <c r="HX251" s="135"/>
      <c r="HY251" s="135"/>
      <c r="HZ251" s="135"/>
      <c r="IA251" s="135"/>
      <c r="IB251" s="135"/>
      <c r="IC251" s="135"/>
      <c r="ID251" s="135"/>
      <c r="IE251" s="135"/>
      <c r="IF251" s="135"/>
      <c r="IG251" s="135"/>
      <c r="IH251" s="135"/>
      <c r="II251" s="135"/>
      <c r="IJ251" s="135"/>
      <c r="IK251" s="135"/>
      <c r="IL251" s="135"/>
      <c r="IM251" s="135"/>
      <c r="IN251" s="135"/>
      <c r="IO251" s="135"/>
      <c r="IP251" s="135"/>
      <c r="IQ251" s="135"/>
      <c r="IR251" s="135"/>
    </row>
    <row r="252" spans="1:252" s="602" customFormat="1" ht="30.75" customHeight="1">
      <c r="A252" s="452">
        <v>248</v>
      </c>
      <c r="B252" s="466" t="s">
        <v>1597</v>
      </c>
      <c r="C252" s="466" t="s">
        <v>1446</v>
      </c>
      <c r="D252" s="600"/>
      <c r="E252" s="466" t="s">
        <v>1497</v>
      </c>
      <c r="F252" s="459" t="s">
        <v>54</v>
      </c>
      <c r="G252" s="466"/>
      <c r="H252" s="466" t="s">
        <v>1500</v>
      </c>
      <c r="I252" s="536">
        <v>1817</v>
      </c>
      <c r="J252" s="536"/>
      <c r="K252" s="466" t="s">
        <v>1399</v>
      </c>
      <c r="L252" s="466" t="s">
        <v>1505</v>
      </c>
      <c r="M252" s="466" t="s">
        <v>331</v>
      </c>
      <c r="N252" s="459" t="s">
        <v>52</v>
      </c>
      <c r="O252" s="601"/>
      <c r="P252" s="489" t="s">
        <v>55</v>
      </c>
      <c r="Q252" s="128" t="s">
        <v>289</v>
      </c>
      <c r="R252" s="461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  <c r="AD252" s="135"/>
      <c r="AE252" s="135"/>
      <c r="AF252" s="135"/>
      <c r="AG252" s="135"/>
      <c r="AH252" s="135"/>
      <c r="AI252" s="135"/>
      <c r="AJ252" s="135"/>
      <c r="AK252" s="135"/>
      <c r="AL252" s="135"/>
      <c r="AM252" s="135"/>
      <c r="AN252" s="135"/>
      <c r="AO252" s="135"/>
      <c r="AP252" s="135"/>
      <c r="AQ252" s="135"/>
      <c r="AR252" s="135"/>
      <c r="AS252" s="135"/>
      <c r="AT252" s="135"/>
      <c r="AU252" s="135"/>
      <c r="AV252" s="135"/>
      <c r="AW252" s="135"/>
      <c r="AX252" s="135"/>
      <c r="AY252" s="135"/>
      <c r="AZ252" s="135"/>
      <c r="BA252" s="135"/>
      <c r="BB252" s="135"/>
      <c r="BC252" s="135"/>
      <c r="BD252" s="135"/>
      <c r="BE252" s="135"/>
      <c r="BF252" s="135"/>
      <c r="BG252" s="135"/>
      <c r="BH252" s="135"/>
      <c r="BI252" s="135"/>
      <c r="BJ252" s="135"/>
      <c r="BK252" s="135"/>
      <c r="BL252" s="135"/>
      <c r="BM252" s="135"/>
      <c r="BN252" s="135"/>
      <c r="BO252" s="135"/>
      <c r="BP252" s="135"/>
      <c r="BQ252" s="135"/>
      <c r="BR252" s="135"/>
      <c r="BS252" s="135"/>
      <c r="BT252" s="135"/>
      <c r="BU252" s="135"/>
      <c r="BV252" s="135"/>
      <c r="BW252" s="135"/>
      <c r="BX252" s="135"/>
      <c r="BY252" s="135"/>
      <c r="BZ252" s="135"/>
      <c r="CA252" s="135"/>
      <c r="CB252" s="135"/>
      <c r="CC252" s="135"/>
      <c r="CD252" s="135"/>
      <c r="CE252" s="135"/>
      <c r="CF252" s="135"/>
      <c r="CG252" s="135"/>
      <c r="CH252" s="135"/>
      <c r="CI252" s="135"/>
      <c r="CJ252" s="135"/>
      <c r="CK252" s="135"/>
      <c r="CL252" s="135"/>
      <c r="CM252" s="135"/>
      <c r="CN252" s="135"/>
      <c r="CO252" s="135"/>
      <c r="CP252" s="135"/>
      <c r="CQ252" s="135"/>
      <c r="CR252" s="135"/>
      <c r="CS252" s="135"/>
      <c r="CT252" s="135"/>
      <c r="CU252" s="135"/>
      <c r="CV252" s="135"/>
      <c r="CW252" s="135"/>
      <c r="CX252" s="135"/>
      <c r="CY252" s="135"/>
      <c r="CZ252" s="135"/>
      <c r="DA252" s="135"/>
      <c r="DB252" s="135"/>
      <c r="DC252" s="135"/>
      <c r="DD252" s="135"/>
      <c r="DE252" s="135"/>
      <c r="DF252" s="135"/>
      <c r="DG252" s="135"/>
      <c r="DH252" s="135"/>
      <c r="DI252" s="135"/>
      <c r="DJ252" s="135"/>
      <c r="DK252" s="135"/>
      <c r="DL252" s="135"/>
      <c r="DM252" s="135"/>
      <c r="DN252" s="135"/>
      <c r="DO252" s="135"/>
      <c r="DP252" s="135"/>
      <c r="DQ252" s="135"/>
      <c r="DR252" s="135"/>
      <c r="DS252" s="135"/>
      <c r="DT252" s="135"/>
      <c r="DU252" s="135"/>
      <c r="DV252" s="135"/>
      <c r="DW252" s="135"/>
      <c r="DX252" s="135"/>
      <c r="DY252" s="135"/>
      <c r="DZ252" s="135"/>
      <c r="EA252" s="135"/>
      <c r="EB252" s="135"/>
      <c r="EC252" s="135"/>
      <c r="ED252" s="135"/>
      <c r="EE252" s="135"/>
      <c r="EF252" s="135"/>
      <c r="EG252" s="135"/>
      <c r="EH252" s="135"/>
      <c r="EI252" s="135"/>
      <c r="EJ252" s="135"/>
      <c r="EK252" s="135"/>
      <c r="EL252" s="135"/>
      <c r="EM252" s="135"/>
      <c r="EN252" s="135"/>
      <c r="EO252" s="135"/>
      <c r="EP252" s="135"/>
      <c r="EQ252" s="135"/>
      <c r="ER252" s="135"/>
      <c r="ES252" s="135"/>
      <c r="ET252" s="135"/>
      <c r="EU252" s="135"/>
      <c r="EV252" s="135"/>
      <c r="EW252" s="135"/>
      <c r="EX252" s="135"/>
      <c r="EY252" s="135"/>
      <c r="EZ252" s="135"/>
      <c r="FA252" s="135"/>
      <c r="FB252" s="135"/>
      <c r="FC252" s="135"/>
      <c r="FD252" s="135"/>
      <c r="FE252" s="135"/>
      <c r="FF252" s="135"/>
      <c r="FG252" s="135"/>
      <c r="FH252" s="135"/>
      <c r="FI252" s="135"/>
      <c r="FJ252" s="135"/>
      <c r="FK252" s="135"/>
      <c r="FL252" s="135"/>
      <c r="FM252" s="135"/>
      <c r="FN252" s="135"/>
      <c r="FO252" s="135"/>
      <c r="FP252" s="135"/>
      <c r="FQ252" s="135"/>
      <c r="FR252" s="135"/>
      <c r="FS252" s="135"/>
      <c r="FT252" s="135"/>
      <c r="FU252" s="135"/>
      <c r="FV252" s="135"/>
      <c r="FW252" s="135"/>
      <c r="FX252" s="135"/>
      <c r="FY252" s="135"/>
      <c r="FZ252" s="135"/>
      <c r="GA252" s="135"/>
      <c r="GB252" s="135"/>
      <c r="GC252" s="135"/>
      <c r="GD252" s="135"/>
      <c r="GE252" s="135"/>
      <c r="GF252" s="135"/>
      <c r="GG252" s="135"/>
      <c r="GH252" s="135"/>
      <c r="GI252" s="135"/>
      <c r="GJ252" s="135"/>
      <c r="GK252" s="135"/>
      <c r="GL252" s="135"/>
      <c r="GM252" s="135"/>
      <c r="GN252" s="135"/>
      <c r="GO252" s="135"/>
      <c r="GP252" s="135"/>
      <c r="GQ252" s="135"/>
      <c r="GR252" s="135"/>
      <c r="GS252" s="135"/>
      <c r="GT252" s="135"/>
      <c r="GU252" s="135"/>
      <c r="GV252" s="135"/>
      <c r="GW252" s="135"/>
      <c r="GX252" s="135"/>
      <c r="GY252" s="135"/>
      <c r="GZ252" s="135"/>
      <c r="HA252" s="135"/>
      <c r="HB252" s="135"/>
      <c r="HC252" s="135"/>
      <c r="HD252" s="135"/>
      <c r="HE252" s="135"/>
      <c r="HF252" s="135"/>
      <c r="HG252" s="135"/>
      <c r="HH252" s="135"/>
      <c r="HI252" s="135"/>
      <c r="HJ252" s="135"/>
      <c r="HK252" s="135"/>
      <c r="HL252" s="135"/>
      <c r="HM252" s="135"/>
      <c r="HN252" s="135"/>
      <c r="HO252" s="135"/>
      <c r="HP252" s="135"/>
      <c r="HQ252" s="135"/>
      <c r="HR252" s="135"/>
      <c r="HS252" s="135"/>
      <c r="HT252" s="135"/>
      <c r="HU252" s="135"/>
      <c r="HV252" s="135"/>
      <c r="HW252" s="135"/>
      <c r="HX252" s="135"/>
      <c r="HY252" s="135"/>
      <c r="HZ252" s="135"/>
      <c r="IA252" s="135"/>
      <c r="IB252" s="135"/>
      <c r="IC252" s="135"/>
      <c r="ID252" s="135"/>
      <c r="IE252" s="135"/>
      <c r="IF252" s="135"/>
      <c r="IG252" s="135"/>
      <c r="IH252" s="135"/>
      <c r="II252" s="135"/>
      <c r="IJ252" s="135"/>
      <c r="IK252" s="135"/>
      <c r="IL252" s="135"/>
      <c r="IM252" s="135"/>
      <c r="IN252" s="135"/>
      <c r="IO252" s="135"/>
      <c r="IP252" s="135"/>
      <c r="IQ252" s="135"/>
      <c r="IR252" s="135"/>
    </row>
    <row r="253" spans="1:252" s="602" customFormat="1" ht="30.75" customHeight="1">
      <c r="A253" s="452">
        <v>249</v>
      </c>
      <c r="B253" s="466" t="s">
        <v>1597</v>
      </c>
      <c r="C253" s="466" t="s">
        <v>1446</v>
      </c>
      <c r="D253" s="600"/>
      <c r="E253" s="466" t="s">
        <v>1497</v>
      </c>
      <c r="F253" s="459" t="s">
        <v>56</v>
      </c>
      <c r="G253" s="466"/>
      <c r="H253" s="466" t="s">
        <v>306</v>
      </c>
      <c r="I253" s="536">
        <v>42</v>
      </c>
      <c r="J253" s="536">
        <v>42</v>
      </c>
      <c r="K253" s="466" t="s">
        <v>1515</v>
      </c>
      <c r="L253" s="466" t="s">
        <v>1415</v>
      </c>
      <c r="M253" s="466" t="s">
        <v>309</v>
      </c>
      <c r="N253" s="459" t="s">
        <v>587</v>
      </c>
      <c r="O253" s="601"/>
      <c r="P253" s="489" t="s">
        <v>57</v>
      </c>
      <c r="Q253" s="128" t="s">
        <v>289</v>
      </c>
      <c r="R253" s="461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  <c r="AD253" s="135"/>
      <c r="AE253" s="135"/>
      <c r="AF253" s="135"/>
      <c r="AG253" s="135"/>
      <c r="AH253" s="135"/>
      <c r="AI253" s="135"/>
      <c r="AJ253" s="135"/>
      <c r="AK253" s="135"/>
      <c r="AL253" s="135"/>
      <c r="AM253" s="135"/>
      <c r="AN253" s="135"/>
      <c r="AO253" s="135"/>
      <c r="AP253" s="135"/>
      <c r="AQ253" s="135"/>
      <c r="AR253" s="135"/>
      <c r="AS253" s="135"/>
      <c r="AT253" s="135"/>
      <c r="AU253" s="135"/>
      <c r="AV253" s="135"/>
      <c r="AW253" s="135"/>
      <c r="AX253" s="135"/>
      <c r="AY253" s="135"/>
      <c r="AZ253" s="135"/>
      <c r="BA253" s="135"/>
      <c r="BB253" s="135"/>
      <c r="BC253" s="135"/>
      <c r="BD253" s="135"/>
      <c r="BE253" s="135"/>
      <c r="BF253" s="135"/>
      <c r="BG253" s="135"/>
      <c r="BH253" s="135"/>
      <c r="BI253" s="135"/>
      <c r="BJ253" s="135"/>
      <c r="BK253" s="135"/>
      <c r="BL253" s="135"/>
      <c r="BM253" s="135"/>
      <c r="BN253" s="135"/>
      <c r="BO253" s="135"/>
      <c r="BP253" s="135"/>
      <c r="BQ253" s="135"/>
      <c r="BR253" s="135"/>
      <c r="BS253" s="135"/>
      <c r="BT253" s="135"/>
      <c r="BU253" s="135"/>
      <c r="BV253" s="135"/>
      <c r="BW253" s="135"/>
      <c r="BX253" s="135"/>
      <c r="BY253" s="135"/>
      <c r="BZ253" s="135"/>
      <c r="CA253" s="135"/>
      <c r="CB253" s="135"/>
      <c r="CC253" s="135"/>
      <c r="CD253" s="135"/>
      <c r="CE253" s="135"/>
      <c r="CF253" s="135"/>
      <c r="CG253" s="135"/>
      <c r="CH253" s="135"/>
      <c r="CI253" s="135"/>
      <c r="CJ253" s="135"/>
      <c r="CK253" s="135"/>
      <c r="CL253" s="135"/>
      <c r="CM253" s="135"/>
      <c r="CN253" s="135"/>
      <c r="CO253" s="135"/>
      <c r="CP253" s="135"/>
      <c r="CQ253" s="135"/>
      <c r="CR253" s="135"/>
      <c r="CS253" s="135"/>
      <c r="CT253" s="135"/>
      <c r="CU253" s="135"/>
      <c r="CV253" s="135"/>
      <c r="CW253" s="135"/>
      <c r="CX253" s="135"/>
      <c r="CY253" s="135"/>
      <c r="CZ253" s="135"/>
      <c r="DA253" s="135"/>
      <c r="DB253" s="135"/>
      <c r="DC253" s="135"/>
      <c r="DD253" s="135"/>
      <c r="DE253" s="135"/>
      <c r="DF253" s="135"/>
      <c r="DG253" s="135"/>
      <c r="DH253" s="135"/>
      <c r="DI253" s="135"/>
      <c r="DJ253" s="135"/>
      <c r="DK253" s="135"/>
      <c r="DL253" s="135"/>
      <c r="DM253" s="135"/>
      <c r="DN253" s="135"/>
      <c r="DO253" s="135"/>
      <c r="DP253" s="135"/>
      <c r="DQ253" s="135"/>
      <c r="DR253" s="135"/>
      <c r="DS253" s="135"/>
      <c r="DT253" s="135"/>
      <c r="DU253" s="135"/>
      <c r="DV253" s="135"/>
      <c r="DW253" s="135"/>
      <c r="DX253" s="135"/>
      <c r="DY253" s="135"/>
      <c r="DZ253" s="135"/>
      <c r="EA253" s="135"/>
      <c r="EB253" s="135"/>
      <c r="EC253" s="135"/>
      <c r="ED253" s="135"/>
      <c r="EE253" s="135"/>
      <c r="EF253" s="135"/>
      <c r="EG253" s="135"/>
      <c r="EH253" s="135"/>
      <c r="EI253" s="135"/>
      <c r="EJ253" s="135"/>
      <c r="EK253" s="135"/>
      <c r="EL253" s="135"/>
      <c r="EM253" s="135"/>
      <c r="EN253" s="135"/>
      <c r="EO253" s="135"/>
      <c r="EP253" s="135"/>
      <c r="EQ253" s="135"/>
      <c r="ER253" s="135"/>
      <c r="ES253" s="135"/>
      <c r="ET253" s="135"/>
      <c r="EU253" s="135"/>
      <c r="EV253" s="135"/>
      <c r="EW253" s="135"/>
      <c r="EX253" s="135"/>
      <c r="EY253" s="135"/>
      <c r="EZ253" s="135"/>
      <c r="FA253" s="135"/>
      <c r="FB253" s="135"/>
      <c r="FC253" s="135"/>
      <c r="FD253" s="135"/>
      <c r="FE253" s="135"/>
      <c r="FF253" s="135"/>
      <c r="FG253" s="135"/>
      <c r="FH253" s="135"/>
      <c r="FI253" s="135"/>
      <c r="FJ253" s="135"/>
      <c r="FK253" s="135"/>
      <c r="FL253" s="135"/>
      <c r="FM253" s="135"/>
      <c r="FN253" s="135"/>
      <c r="FO253" s="135"/>
      <c r="FP253" s="135"/>
      <c r="FQ253" s="135"/>
      <c r="FR253" s="135"/>
      <c r="FS253" s="135"/>
      <c r="FT253" s="135"/>
      <c r="FU253" s="135"/>
      <c r="FV253" s="135"/>
      <c r="FW253" s="135"/>
      <c r="FX253" s="135"/>
      <c r="FY253" s="135"/>
      <c r="FZ253" s="135"/>
      <c r="GA253" s="135"/>
      <c r="GB253" s="135"/>
      <c r="GC253" s="135"/>
      <c r="GD253" s="135"/>
      <c r="GE253" s="135"/>
      <c r="GF253" s="135"/>
      <c r="GG253" s="135"/>
      <c r="GH253" s="135"/>
      <c r="GI253" s="135"/>
      <c r="GJ253" s="135"/>
      <c r="GK253" s="135"/>
      <c r="GL253" s="135"/>
      <c r="GM253" s="135"/>
      <c r="GN253" s="135"/>
      <c r="GO253" s="135"/>
      <c r="GP253" s="135"/>
      <c r="GQ253" s="135"/>
      <c r="GR253" s="135"/>
      <c r="GS253" s="135"/>
      <c r="GT253" s="135"/>
      <c r="GU253" s="135"/>
      <c r="GV253" s="135"/>
      <c r="GW253" s="135"/>
      <c r="GX253" s="135"/>
      <c r="GY253" s="135"/>
      <c r="GZ253" s="135"/>
      <c r="HA253" s="135"/>
      <c r="HB253" s="135"/>
      <c r="HC253" s="135"/>
      <c r="HD253" s="135"/>
      <c r="HE253" s="135"/>
      <c r="HF253" s="135"/>
      <c r="HG253" s="135"/>
      <c r="HH253" s="135"/>
      <c r="HI253" s="135"/>
      <c r="HJ253" s="135"/>
      <c r="HK253" s="135"/>
      <c r="HL253" s="135"/>
      <c r="HM253" s="135"/>
      <c r="HN253" s="135"/>
      <c r="HO253" s="135"/>
      <c r="HP253" s="135"/>
      <c r="HQ253" s="135"/>
      <c r="HR253" s="135"/>
      <c r="HS253" s="135"/>
      <c r="HT253" s="135"/>
      <c r="HU253" s="135"/>
      <c r="HV253" s="135"/>
      <c r="HW253" s="135"/>
      <c r="HX253" s="135"/>
      <c r="HY253" s="135"/>
      <c r="HZ253" s="135"/>
      <c r="IA253" s="135"/>
      <c r="IB253" s="135"/>
      <c r="IC253" s="135"/>
      <c r="ID253" s="135"/>
      <c r="IE253" s="135"/>
      <c r="IF253" s="135"/>
      <c r="IG253" s="135"/>
      <c r="IH253" s="135"/>
      <c r="II253" s="135"/>
      <c r="IJ253" s="135"/>
      <c r="IK253" s="135"/>
      <c r="IL253" s="135"/>
      <c r="IM253" s="135"/>
      <c r="IN253" s="135"/>
      <c r="IO253" s="135"/>
      <c r="IP253" s="135"/>
      <c r="IQ253" s="135"/>
      <c r="IR253" s="135"/>
    </row>
    <row r="254" spans="1:252" s="602" customFormat="1" ht="30.75" customHeight="1">
      <c r="A254" s="452">
        <v>250</v>
      </c>
      <c r="B254" s="466" t="s">
        <v>1597</v>
      </c>
      <c r="C254" s="466" t="s">
        <v>1446</v>
      </c>
      <c r="D254" s="600"/>
      <c r="E254" s="466" t="s">
        <v>1395</v>
      </c>
      <c r="F254" s="459" t="s">
        <v>58</v>
      </c>
      <c r="G254" s="466"/>
      <c r="H254" s="466" t="s">
        <v>1500</v>
      </c>
      <c r="I254" s="536">
        <v>1400</v>
      </c>
      <c r="J254" s="536">
        <v>1400</v>
      </c>
      <c r="K254" s="466" t="s">
        <v>1399</v>
      </c>
      <c r="L254" s="466" t="s">
        <v>1400</v>
      </c>
      <c r="M254" s="466" t="s">
        <v>1407</v>
      </c>
      <c r="N254" s="459" t="s">
        <v>1408</v>
      </c>
      <c r="O254" s="601"/>
      <c r="P254" s="489" t="s">
        <v>59</v>
      </c>
      <c r="Q254" s="128" t="s">
        <v>289</v>
      </c>
      <c r="R254" s="461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  <c r="AD254" s="135"/>
      <c r="AE254" s="135"/>
      <c r="AF254" s="135"/>
      <c r="AG254" s="135"/>
      <c r="AH254" s="135"/>
      <c r="AI254" s="135"/>
      <c r="AJ254" s="135"/>
      <c r="AK254" s="135"/>
      <c r="AL254" s="135"/>
      <c r="AM254" s="135"/>
      <c r="AN254" s="135"/>
      <c r="AO254" s="135"/>
      <c r="AP254" s="135"/>
      <c r="AQ254" s="135"/>
      <c r="AR254" s="135"/>
      <c r="AS254" s="135"/>
      <c r="AT254" s="135"/>
      <c r="AU254" s="135"/>
      <c r="AV254" s="135"/>
      <c r="AW254" s="135"/>
      <c r="AX254" s="135"/>
      <c r="AY254" s="135"/>
      <c r="AZ254" s="135"/>
      <c r="BA254" s="135"/>
      <c r="BB254" s="135"/>
      <c r="BC254" s="135"/>
      <c r="BD254" s="135"/>
      <c r="BE254" s="135"/>
      <c r="BF254" s="135"/>
      <c r="BG254" s="135"/>
      <c r="BH254" s="135"/>
      <c r="BI254" s="135"/>
      <c r="BJ254" s="135"/>
      <c r="BK254" s="135"/>
      <c r="BL254" s="135"/>
      <c r="BM254" s="135"/>
      <c r="BN254" s="135"/>
      <c r="BO254" s="135"/>
      <c r="BP254" s="135"/>
      <c r="BQ254" s="135"/>
      <c r="BR254" s="135"/>
      <c r="BS254" s="135"/>
      <c r="BT254" s="135"/>
      <c r="BU254" s="135"/>
      <c r="BV254" s="135"/>
      <c r="BW254" s="135"/>
      <c r="BX254" s="135"/>
      <c r="BY254" s="135"/>
      <c r="BZ254" s="135"/>
      <c r="CA254" s="135"/>
      <c r="CB254" s="135"/>
      <c r="CC254" s="135"/>
      <c r="CD254" s="135"/>
      <c r="CE254" s="135"/>
      <c r="CF254" s="135"/>
      <c r="CG254" s="135"/>
      <c r="CH254" s="135"/>
      <c r="CI254" s="135"/>
      <c r="CJ254" s="135"/>
      <c r="CK254" s="135"/>
      <c r="CL254" s="135"/>
      <c r="CM254" s="135"/>
      <c r="CN254" s="135"/>
      <c r="CO254" s="135"/>
      <c r="CP254" s="135"/>
      <c r="CQ254" s="135"/>
      <c r="CR254" s="135"/>
      <c r="CS254" s="135"/>
      <c r="CT254" s="135"/>
      <c r="CU254" s="135"/>
      <c r="CV254" s="135"/>
      <c r="CW254" s="135"/>
      <c r="CX254" s="135"/>
      <c r="CY254" s="135"/>
      <c r="CZ254" s="135"/>
      <c r="DA254" s="135"/>
      <c r="DB254" s="135"/>
      <c r="DC254" s="135"/>
      <c r="DD254" s="135"/>
      <c r="DE254" s="135"/>
      <c r="DF254" s="135"/>
      <c r="DG254" s="135"/>
      <c r="DH254" s="135"/>
      <c r="DI254" s="135"/>
      <c r="DJ254" s="135"/>
      <c r="DK254" s="135"/>
      <c r="DL254" s="135"/>
      <c r="DM254" s="135"/>
      <c r="DN254" s="135"/>
      <c r="DO254" s="135"/>
      <c r="DP254" s="135"/>
      <c r="DQ254" s="135"/>
      <c r="DR254" s="135"/>
      <c r="DS254" s="135"/>
      <c r="DT254" s="135"/>
      <c r="DU254" s="135"/>
      <c r="DV254" s="135"/>
      <c r="DW254" s="135"/>
      <c r="DX254" s="135"/>
      <c r="DY254" s="135"/>
      <c r="DZ254" s="135"/>
      <c r="EA254" s="135"/>
      <c r="EB254" s="135"/>
      <c r="EC254" s="135"/>
      <c r="ED254" s="135"/>
      <c r="EE254" s="135"/>
      <c r="EF254" s="135"/>
      <c r="EG254" s="135"/>
      <c r="EH254" s="135"/>
      <c r="EI254" s="135"/>
      <c r="EJ254" s="135"/>
      <c r="EK254" s="135"/>
      <c r="EL254" s="135"/>
      <c r="EM254" s="135"/>
      <c r="EN254" s="135"/>
      <c r="EO254" s="135"/>
      <c r="EP254" s="135"/>
      <c r="EQ254" s="135"/>
      <c r="ER254" s="135"/>
      <c r="ES254" s="135"/>
      <c r="ET254" s="135"/>
      <c r="EU254" s="135"/>
      <c r="EV254" s="135"/>
      <c r="EW254" s="135"/>
      <c r="EX254" s="135"/>
      <c r="EY254" s="135"/>
      <c r="EZ254" s="135"/>
      <c r="FA254" s="135"/>
      <c r="FB254" s="135"/>
      <c r="FC254" s="135"/>
      <c r="FD254" s="135"/>
      <c r="FE254" s="135"/>
      <c r="FF254" s="135"/>
      <c r="FG254" s="135"/>
      <c r="FH254" s="135"/>
      <c r="FI254" s="135"/>
      <c r="FJ254" s="135"/>
      <c r="FK254" s="135"/>
      <c r="FL254" s="135"/>
      <c r="FM254" s="135"/>
      <c r="FN254" s="135"/>
      <c r="FO254" s="135"/>
      <c r="FP254" s="135"/>
      <c r="FQ254" s="135"/>
      <c r="FR254" s="135"/>
      <c r="FS254" s="135"/>
      <c r="FT254" s="135"/>
      <c r="FU254" s="135"/>
      <c r="FV254" s="135"/>
      <c r="FW254" s="135"/>
      <c r="FX254" s="135"/>
      <c r="FY254" s="135"/>
      <c r="FZ254" s="135"/>
      <c r="GA254" s="135"/>
      <c r="GB254" s="135"/>
      <c r="GC254" s="135"/>
      <c r="GD254" s="135"/>
      <c r="GE254" s="135"/>
      <c r="GF254" s="135"/>
      <c r="GG254" s="135"/>
      <c r="GH254" s="135"/>
      <c r="GI254" s="135"/>
      <c r="GJ254" s="135"/>
      <c r="GK254" s="135"/>
      <c r="GL254" s="135"/>
      <c r="GM254" s="135"/>
      <c r="GN254" s="135"/>
      <c r="GO254" s="135"/>
      <c r="GP254" s="135"/>
      <c r="GQ254" s="135"/>
      <c r="GR254" s="135"/>
      <c r="GS254" s="135"/>
      <c r="GT254" s="135"/>
      <c r="GU254" s="135"/>
      <c r="GV254" s="135"/>
      <c r="GW254" s="135"/>
      <c r="GX254" s="135"/>
      <c r="GY254" s="135"/>
      <c r="GZ254" s="135"/>
      <c r="HA254" s="135"/>
      <c r="HB254" s="135"/>
      <c r="HC254" s="135"/>
      <c r="HD254" s="135"/>
      <c r="HE254" s="135"/>
      <c r="HF254" s="135"/>
      <c r="HG254" s="135"/>
      <c r="HH254" s="135"/>
      <c r="HI254" s="135"/>
      <c r="HJ254" s="135"/>
      <c r="HK254" s="135"/>
      <c r="HL254" s="135"/>
      <c r="HM254" s="135"/>
      <c r="HN254" s="135"/>
      <c r="HO254" s="135"/>
      <c r="HP254" s="135"/>
      <c r="HQ254" s="135"/>
      <c r="HR254" s="135"/>
      <c r="HS254" s="135"/>
      <c r="HT254" s="135"/>
      <c r="HU254" s="135"/>
      <c r="HV254" s="135"/>
      <c r="HW254" s="135"/>
      <c r="HX254" s="135"/>
      <c r="HY254" s="135"/>
      <c r="HZ254" s="135"/>
      <c r="IA254" s="135"/>
      <c r="IB254" s="135"/>
      <c r="IC254" s="135"/>
      <c r="ID254" s="135"/>
      <c r="IE254" s="135"/>
      <c r="IF254" s="135"/>
      <c r="IG254" s="135"/>
      <c r="IH254" s="135"/>
      <c r="II254" s="135"/>
      <c r="IJ254" s="135"/>
      <c r="IK254" s="135"/>
      <c r="IL254" s="135"/>
      <c r="IM254" s="135"/>
      <c r="IN254" s="135"/>
      <c r="IO254" s="135"/>
      <c r="IP254" s="135"/>
      <c r="IQ254" s="135"/>
      <c r="IR254" s="135"/>
    </row>
    <row r="255" spans="1:252" s="602" customFormat="1" ht="30.75" customHeight="1">
      <c r="A255" s="452">
        <v>251</v>
      </c>
      <c r="B255" s="466" t="s">
        <v>1597</v>
      </c>
      <c r="C255" s="466" t="s">
        <v>1446</v>
      </c>
      <c r="D255" s="600"/>
      <c r="E255" s="466" t="s">
        <v>1497</v>
      </c>
      <c r="F255" s="459" t="s">
        <v>60</v>
      </c>
      <c r="G255" s="466"/>
      <c r="H255" s="466" t="s">
        <v>306</v>
      </c>
      <c r="I255" s="536">
        <v>8</v>
      </c>
      <c r="J255" s="536">
        <v>8</v>
      </c>
      <c r="K255" s="466" t="s">
        <v>1412</v>
      </c>
      <c r="L255" s="466" t="s">
        <v>1505</v>
      </c>
      <c r="M255" s="466" t="s">
        <v>395</v>
      </c>
      <c r="N255" s="459" t="s">
        <v>606</v>
      </c>
      <c r="O255" s="601"/>
      <c r="P255" s="489" t="s">
        <v>61</v>
      </c>
      <c r="Q255" s="128" t="s">
        <v>289</v>
      </c>
      <c r="R255" s="461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  <c r="AD255" s="135"/>
      <c r="AE255" s="135"/>
      <c r="AF255" s="135"/>
      <c r="AG255" s="135"/>
      <c r="AH255" s="135"/>
      <c r="AI255" s="135"/>
      <c r="AJ255" s="135"/>
      <c r="AK255" s="135"/>
      <c r="AL255" s="135"/>
      <c r="AM255" s="135"/>
      <c r="AN255" s="135"/>
      <c r="AO255" s="135"/>
      <c r="AP255" s="135"/>
      <c r="AQ255" s="135"/>
      <c r="AR255" s="135"/>
      <c r="AS255" s="135"/>
      <c r="AT255" s="135"/>
      <c r="AU255" s="135"/>
      <c r="AV255" s="135"/>
      <c r="AW255" s="135"/>
      <c r="AX255" s="135"/>
      <c r="AY255" s="135"/>
      <c r="AZ255" s="135"/>
      <c r="BA255" s="135"/>
      <c r="BB255" s="135"/>
      <c r="BC255" s="135"/>
      <c r="BD255" s="135"/>
      <c r="BE255" s="135"/>
      <c r="BF255" s="135"/>
      <c r="BG255" s="135"/>
      <c r="BH255" s="135"/>
      <c r="BI255" s="135"/>
      <c r="BJ255" s="135"/>
      <c r="BK255" s="135"/>
      <c r="BL255" s="135"/>
      <c r="BM255" s="135"/>
      <c r="BN255" s="135"/>
      <c r="BO255" s="135"/>
      <c r="BP255" s="135"/>
      <c r="BQ255" s="135"/>
      <c r="BR255" s="135"/>
      <c r="BS255" s="135"/>
      <c r="BT255" s="135"/>
      <c r="BU255" s="135"/>
      <c r="BV255" s="135"/>
      <c r="BW255" s="135"/>
      <c r="BX255" s="135"/>
      <c r="BY255" s="135"/>
      <c r="BZ255" s="135"/>
      <c r="CA255" s="135"/>
      <c r="CB255" s="135"/>
      <c r="CC255" s="135"/>
      <c r="CD255" s="135"/>
      <c r="CE255" s="135"/>
      <c r="CF255" s="135"/>
      <c r="CG255" s="135"/>
      <c r="CH255" s="135"/>
      <c r="CI255" s="135"/>
      <c r="CJ255" s="135"/>
      <c r="CK255" s="135"/>
      <c r="CL255" s="135"/>
      <c r="CM255" s="135"/>
      <c r="CN255" s="135"/>
      <c r="CO255" s="135"/>
      <c r="CP255" s="135"/>
      <c r="CQ255" s="135"/>
      <c r="CR255" s="135"/>
      <c r="CS255" s="135"/>
      <c r="CT255" s="135"/>
      <c r="CU255" s="135"/>
      <c r="CV255" s="135"/>
      <c r="CW255" s="135"/>
      <c r="CX255" s="135"/>
      <c r="CY255" s="135"/>
      <c r="CZ255" s="135"/>
      <c r="DA255" s="135"/>
      <c r="DB255" s="135"/>
      <c r="DC255" s="135"/>
      <c r="DD255" s="135"/>
      <c r="DE255" s="135"/>
      <c r="DF255" s="135"/>
      <c r="DG255" s="135"/>
      <c r="DH255" s="135"/>
      <c r="DI255" s="135"/>
      <c r="DJ255" s="135"/>
      <c r="DK255" s="135"/>
      <c r="DL255" s="135"/>
      <c r="DM255" s="135"/>
      <c r="DN255" s="135"/>
      <c r="DO255" s="135"/>
      <c r="DP255" s="135"/>
      <c r="DQ255" s="135"/>
      <c r="DR255" s="135"/>
      <c r="DS255" s="135"/>
      <c r="DT255" s="135"/>
      <c r="DU255" s="135"/>
      <c r="DV255" s="135"/>
      <c r="DW255" s="135"/>
      <c r="DX255" s="135"/>
      <c r="DY255" s="135"/>
      <c r="DZ255" s="135"/>
      <c r="EA255" s="135"/>
      <c r="EB255" s="135"/>
      <c r="EC255" s="135"/>
      <c r="ED255" s="135"/>
      <c r="EE255" s="135"/>
      <c r="EF255" s="135"/>
      <c r="EG255" s="135"/>
      <c r="EH255" s="135"/>
      <c r="EI255" s="135"/>
      <c r="EJ255" s="135"/>
      <c r="EK255" s="135"/>
      <c r="EL255" s="135"/>
      <c r="EM255" s="135"/>
      <c r="EN255" s="135"/>
      <c r="EO255" s="135"/>
      <c r="EP255" s="135"/>
      <c r="EQ255" s="135"/>
      <c r="ER255" s="135"/>
      <c r="ES255" s="135"/>
      <c r="ET255" s="135"/>
      <c r="EU255" s="135"/>
      <c r="EV255" s="135"/>
      <c r="EW255" s="135"/>
      <c r="EX255" s="135"/>
      <c r="EY255" s="135"/>
      <c r="EZ255" s="135"/>
      <c r="FA255" s="135"/>
      <c r="FB255" s="135"/>
      <c r="FC255" s="135"/>
      <c r="FD255" s="135"/>
      <c r="FE255" s="135"/>
      <c r="FF255" s="135"/>
      <c r="FG255" s="135"/>
      <c r="FH255" s="135"/>
      <c r="FI255" s="135"/>
      <c r="FJ255" s="135"/>
      <c r="FK255" s="135"/>
      <c r="FL255" s="135"/>
      <c r="FM255" s="135"/>
      <c r="FN255" s="135"/>
      <c r="FO255" s="135"/>
      <c r="FP255" s="135"/>
      <c r="FQ255" s="135"/>
      <c r="FR255" s="135"/>
      <c r="FS255" s="135"/>
      <c r="FT255" s="135"/>
      <c r="FU255" s="135"/>
      <c r="FV255" s="135"/>
      <c r="FW255" s="135"/>
      <c r="FX255" s="135"/>
      <c r="FY255" s="135"/>
      <c r="FZ255" s="135"/>
      <c r="GA255" s="135"/>
      <c r="GB255" s="135"/>
      <c r="GC255" s="135"/>
      <c r="GD255" s="135"/>
      <c r="GE255" s="135"/>
      <c r="GF255" s="135"/>
      <c r="GG255" s="135"/>
      <c r="GH255" s="135"/>
      <c r="GI255" s="135"/>
      <c r="GJ255" s="135"/>
      <c r="GK255" s="135"/>
      <c r="GL255" s="135"/>
      <c r="GM255" s="135"/>
      <c r="GN255" s="135"/>
      <c r="GO255" s="135"/>
      <c r="GP255" s="135"/>
      <c r="GQ255" s="135"/>
      <c r="GR255" s="135"/>
      <c r="GS255" s="135"/>
      <c r="GT255" s="135"/>
      <c r="GU255" s="135"/>
      <c r="GV255" s="135"/>
      <c r="GW255" s="135"/>
      <c r="GX255" s="135"/>
      <c r="GY255" s="135"/>
      <c r="GZ255" s="135"/>
      <c r="HA255" s="135"/>
      <c r="HB255" s="135"/>
      <c r="HC255" s="135"/>
      <c r="HD255" s="135"/>
      <c r="HE255" s="135"/>
      <c r="HF255" s="135"/>
      <c r="HG255" s="135"/>
      <c r="HH255" s="135"/>
      <c r="HI255" s="135"/>
      <c r="HJ255" s="135"/>
      <c r="HK255" s="135"/>
      <c r="HL255" s="135"/>
      <c r="HM255" s="135"/>
      <c r="HN255" s="135"/>
      <c r="HO255" s="135"/>
      <c r="HP255" s="135"/>
      <c r="HQ255" s="135"/>
      <c r="HR255" s="135"/>
      <c r="HS255" s="135"/>
      <c r="HT255" s="135"/>
      <c r="HU255" s="135"/>
      <c r="HV255" s="135"/>
      <c r="HW255" s="135"/>
      <c r="HX255" s="135"/>
      <c r="HY255" s="135"/>
      <c r="HZ255" s="135"/>
      <c r="IA255" s="135"/>
      <c r="IB255" s="135"/>
      <c r="IC255" s="135"/>
      <c r="ID255" s="135"/>
      <c r="IE255" s="135"/>
      <c r="IF255" s="135"/>
      <c r="IG255" s="135"/>
      <c r="IH255" s="135"/>
      <c r="II255" s="135"/>
      <c r="IJ255" s="135"/>
      <c r="IK255" s="135"/>
      <c r="IL255" s="135"/>
      <c r="IM255" s="135"/>
      <c r="IN255" s="135"/>
      <c r="IO255" s="135"/>
      <c r="IP255" s="135"/>
      <c r="IQ255" s="135"/>
      <c r="IR255" s="135"/>
    </row>
    <row r="256" spans="1:252" s="602" customFormat="1" ht="30.75" customHeight="1">
      <c r="A256" s="452">
        <v>252</v>
      </c>
      <c r="B256" s="466" t="s">
        <v>1597</v>
      </c>
      <c r="C256" s="466" t="s">
        <v>1446</v>
      </c>
      <c r="D256" s="600"/>
      <c r="E256" s="466" t="s">
        <v>1497</v>
      </c>
      <c r="F256" s="459" t="s">
        <v>62</v>
      </c>
      <c r="G256" s="466"/>
      <c r="H256" s="466" t="s">
        <v>306</v>
      </c>
      <c r="I256" s="536">
        <v>20</v>
      </c>
      <c r="J256" s="536">
        <v>20</v>
      </c>
      <c r="K256" s="466" t="s">
        <v>1412</v>
      </c>
      <c r="L256" s="466" t="s">
        <v>1415</v>
      </c>
      <c r="M256" s="466" t="s">
        <v>395</v>
      </c>
      <c r="N256" s="470" t="s">
        <v>616</v>
      </c>
      <c r="O256" s="601"/>
      <c r="P256" s="489" t="s">
        <v>63</v>
      </c>
      <c r="Q256" s="128" t="s">
        <v>289</v>
      </c>
      <c r="R256" s="461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  <c r="AD256" s="135"/>
      <c r="AE256" s="135"/>
      <c r="AF256" s="135"/>
      <c r="AG256" s="135"/>
      <c r="AH256" s="135"/>
      <c r="AI256" s="135"/>
      <c r="AJ256" s="135"/>
      <c r="AK256" s="135"/>
      <c r="AL256" s="135"/>
      <c r="AM256" s="135"/>
      <c r="AN256" s="135"/>
      <c r="AO256" s="135"/>
      <c r="AP256" s="135"/>
      <c r="AQ256" s="135"/>
      <c r="AR256" s="135"/>
      <c r="AS256" s="135"/>
      <c r="AT256" s="135"/>
      <c r="AU256" s="135"/>
      <c r="AV256" s="135"/>
      <c r="AW256" s="135"/>
      <c r="AX256" s="135"/>
      <c r="AY256" s="135"/>
      <c r="AZ256" s="135"/>
      <c r="BA256" s="135"/>
      <c r="BB256" s="135"/>
      <c r="BC256" s="135"/>
      <c r="BD256" s="135"/>
      <c r="BE256" s="135"/>
      <c r="BF256" s="135"/>
      <c r="BG256" s="135"/>
      <c r="BH256" s="135"/>
      <c r="BI256" s="135"/>
      <c r="BJ256" s="135"/>
      <c r="BK256" s="135"/>
      <c r="BL256" s="135"/>
      <c r="BM256" s="135"/>
      <c r="BN256" s="135"/>
      <c r="BO256" s="135"/>
      <c r="BP256" s="135"/>
      <c r="BQ256" s="135"/>
      <c r="BR256" s="135"/>
      <c r="BS256" s="135"/>
      <c r="BT256" s="135"/>
      <c r="BU256" s="135"/>
      <c r="BV256" s="135"/>
      <c r="BW256" s="135"/>
      <c r="BX256" s="135"/>
      <c r="BY256" s="135"/>
      <c r="BZ256" s="135"/>
      <c r="CA256" s="135"/>
      <c r="CB256" s="135"/>
      <c r="CC256" s="135"/>
      <c r="CD256" s="135"/>
      <c r="CE256" s="135"/>
      <c r="CF256" s="135"/>
      <c r="CG256" s="135"/>
      <c r="CH256" s="135"/>
      <c r="CI256" s="135"/>
      <c r="CJ256" s="135"/>
      <c r="CK256" s="135"/>
      <c r="CL256" s="135"/>
      <c r="CM256" s="135"/>
      <c r="CN256" s="135"/>
      <c r="CO256" s="135"/>
      <c r="CP256" s="135"/>
      <c r="CQ256" s="135"/>
      <c r="CR256" s="135"/>
      <c r="CS256" s="135"/>
      <c r="CT256" s="135"/>
      <c r="CU256" s="135"/>
      <c r="CV256" s="135"/>
      <c r="CW256" s="135"/>
      <c r="CX256" s="135"/>
      <c r="CY256" s="135"/>
      <c r="CZ256" s="135"/>
      <c r="DA256" s="135"/>
      <c r="DB256" s="135"/>
      <c r="DC256" s="135"/>
      <c r="DD256" s="135"/>
      <c r="DE256" s="135"/>
      <c r="DF256" s="135"/>
      <c r="DG256" s="135"/>
      <c r="DH256" s="135"/>
      <c r="DI256" s="135"/>
      <c r="DJ256" s="135"/>
      <c r="DK256" s="135"/>
      <c r="DL256" s="135"/>
      <c r="DM256" s="135"/>
      <c r="DN256" s="135"/>
      <c r="DO256" s="135"/>
      <c r="DP256" s="135"/>
      <c r="DQ256" s="135"/>
      <c r="DR256" s="135"/>
      <c r="DS256" s="135"/>
      <c r="DT256" s="135"/>
      <c r="DU256" s="135"/>
      <c r="DV256" s="135"/>
      <c r="DW256" s="135"/>
      <c r="DX256" s="135"/>
      <c r="DY256" s="135"/>
      <c r="DZ256" s="135"/>
      <c r="EA256" s="135"/>
      <c r="EB256" s="135"/>
      <c r="EC256" s="135"/>
      <c r="ED256" s="135"/>
      <c r="EE256" s="135"/>
      <c r="EF256" s="135"/>
      <c r="EG256" s="135"/>
      <c r="EH256" s="135"/>
      <c r="EI256" s="135"/>
      <c r="EJ256" s="135"/>
      <c r="EK256" s="135"/>
      <c r="EL256" s="135"/>
      <c r="EM256" s="135"/>
      <c r="EN256" s="135"/>
      <c r="EO256" s="135"/>
      <c r="EP256" s="135"/>
      <c r="EQ256" s="135"/>
      <c r="ER256" s="135"/>
      <c r="ES256" s="135"/>
      <c r="ET256" s="135"/>
      <c r="EU256" s="135"/>
      <c r="EV256" s="135"/>
      <c r="EW256" s="135"/>
      <c r="EX256" s="135"/>
      <c r="EY256" s="135"/>
      <c r="EZ256" s="135"/>
      <c r="FA256" s="135"/>
      <c r="FB256" s="135"/>
      <c r="FC256" s="135"/>
      <c r="FD256" s="135"/>
      <c r="FE256" s="135"/>
      <c r="FF256" s="135"/>
      <c r="FG256" s="135"/>
      <c r="FH256" s="135"/>
      <c r="FI256" s="135"/>
      <c r="FJ256" s="135"/>
      <c r="FK256" s="135"/>
      <c r="FL256" s="135"/>
      <c r="FM256" s="135"/>
      <c r="FN256" s="135"/>
      <c r="FO256" s="135"/>
      <c r="FP256" s="135"/>
      <c r="FQ256" s="135"/>
      <c r="FR256" s="135"/>
      <c r="FS256" s="135"/>
      <c r="FT256" s="135"/>
      <c r="FU256" s="135"/>
      <c r="FV256" s="135"/>
      <c r="FW256" s="135"/>
      <c r="FX256" s="135"/>
      <c r="FY256" s="135"/>
      <c r="FZ256" s="135"/>
      <c r="GA256" s="135"/>
      <c r="GB256" s="135"/>
      <c r="GC256" s="135"/>
      <c r="GD256" s="135"/>
      <c r="GE256" s="135"/>
      <c r="GF256" s="135"/>
      <c r="GG256" s="135"/>
      <c r="GH256" s="135"/>
      <c r="GI256" s="135"/>
      <c r="GJ256" s="135"/>
      <c r="GK256" s="135"/>
      <c r="GL256" s="135"/>
      <c r="GM256" s="135"/>
      <c r="GN256" s="135"/>
      <c r="GO256" s="135"/>
      <c r="GP256" s="135"/>
      <c r="GQ256" s="135"/>
      <c r="GR256" s="135"/>
      <c r="GS256" s="135"/>
      <c r="GT256" s="135"/>
      <c r="GU256" s="135"/>
      <c r="GV256" s="135"/>
      <c r="GW256" s="135"/>
      <c r="GX256" s="135"/>
      <c r="GY256" s="135"/>
      <c r="GZ256" s="135"/>
      <c r="HA256" s="135"/>
      <c r="HB256" s="135"/>
      <c r="HC256" s="135"/>
      <c r="HD256" s="135"/>
      <c r="HE256" s="135"/>
      <c r="HF256" s="135"/>
      <c r="HG256" s="135"/>
      <c r="HH256" s="135"/>
      <c r="HI256" s="135"/>
      <c r="HJ256" s="135"/>
      <c r="HK256" s="135"/>
      <c r="HL256" s="135"/>
      <c r="HM256" s="135"/>
      <c r="HN256" s="135"/>
      <c r="HO256" s="135"/>
      <c r="HP256" s="135"/>
      <c r="HQ256" s="135"/>
      <c r="HR256" s="135"/>
      <c r="HS256" s="135"/>
      <c r="HT256" s="135"/>
      <c r="HU256" s="135"/>
      <c r="HV256" s="135"/>
      <c r="HW256" s="135"/>
      <c r="HX256" s="135"/>
      <c r="HY256" s="135"/>
      <c r="HZ256" s="135"/>
      <c r="IA256" s="135"/>
      <c r="IB256" s="135"/>
      <c r="IC256" s="135"/>
      <c r="ID256" s="135"/>
      <c r="IE256" s="135"/>
      <c r="IF256" s="135"/>
      <c r="IG256" s="135"/>
      <c r="IH256" s="135"/>
      <c r="II256" s="135"/>
      <c r="IJ256" s="135"/>
      <c r="IK256" s="135"/>
      <c r="IL256" s="135"/>
      <c r="IM256" s="135"/>
      <c r="IN256" s="135"/>
      <c r="IO256" s="135"/>
      <c r="IP256" s="135"/>
      <c r="IQ256" s="135"/>
      <c r="IR256" s="135"/>
    </row>
    <row r="257" spans="1:252" s="602" customFormat="1" ht="30.75" customHeight="1">
      <c r="A257" s="452">
        <v>253</v>
      </c>
      <c r="B257" s="466" t="s">
        <v>1597</v>
      </c>
      <c r="C257" s="466" t="s">
        <v>1446</v>
      </c>
      <c r="D257" s="600"/>
      <c r="E257" s="466" t="s">
        <v>1497</v>
      </c>
      <c r="F257" s="459" t="s">
        <v>64</v>
      </c>
      <c r="G257" s="466"/>
      <c r="H257" s="466" t="s">
        <v>306</v>
      </c>
      <c r="I257" s="536">
        <v>72</v>
      </c>
      <c r="J257" s="536">
        <v>72</v>
      </c>
      <c r="K257" s="466" t="s">
        <v>1412</v>
      </c>
      <c r="L257" s="466" t="s">
        <v>1415</v>
      </c>
      <c r="M257" s="466" t="s">
        <v>309</v>
      </c>
      <c r="N257" s="459" t="s">
        <v>622</v>
      </c>
      <c r="O257" s="601"/>
      <c r="P257" s="489" t="s">
        <v>65</v>
      </c>
      <c r="Q257" s="128" t="s">
        <v>289</v>
      </c>
      <c r="R257" s="461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  <c r="AD257" s="135"/>
      <c r="AE257" s="135"/>
      <c r="AF257" s="135"/>
      <c r="AG257" s="135"/>
      <c r="AH257" s="135"/>
      <c r="AI257" s="135"/>
      <c r="AJ257" s="135"/>
      <c r="AK257" s="135"/>
      <c r="AL257" s="135"/>
      <c r="AM257" s="135"/>
      <c r="AN257" s="135"/>
      <c r="AO257" s="135"/>
      <c r="AP257" s="135"/>
      <c r="AQ257" s="135"/>
      <c r="AR257" s="135"/>
      <c r="AS257" s="135"/>
      <c r="AT257" s="135"/>
      <c r="AU257" s="135"/>
      <c r="AV257" s="135"/>
      <c r="AW257" s="135"/>
      <c r="AX257" s="135"/>
      <c r="AY257" s="135"/>
      <c r="AZ257" s="135"/>
      <c r="BA257" s="135"/>
      <c r="BB257" s="135"/>
      <c r="BC257" s="135"/>
      <c r="BD257" s="135"/>
      <c r="BE257" s="135"/>
      <c r="BF257" s="135"/>
      <c r="BG257" s="135"/>
      <c r="BH257" s="135"/>
      <c r="BI257" s="135"/>
      <c r="BJ257" s="135"/>
      <c r="BK257" s="135"/>
      <c r="BL257" s="135"/>
      <c r="BM257" s="135"/>
      <c r="BN257" s="135"/>
      <c r="BO257" s="135"/>
      <c r="BP257" s="135"/>
      <c r="BQ257" s="135"/>
      <c r="BR257" s="135"/>
      <c r="BS257" s="135"/>
      <c r="BT257" s="135"/>
      <c r="BU257" s="135"/>
      <c r="BV257" s="135"/>
      <c r="BW257" s="135"/>
      <c r="BX257" s="135"/>
      <c r="BY257" s="135"/>
      <c r="BZ257" s="135"/>
      <c r="CA257" s="135"/>
      <c r="CB257" s="135"/>
      <c r="CC257" s="135"/>
      <c r="CD257" s="135"/>
      <c r="CE257" s="135"/>
      <c r="CF257" s="135"/>
      <c r="CG257" s="135"/>
      <c r="CH257" s="135"/>
      <c r="CI257" s="135"/>
      <c r="CJ257" s="135"/>
      <c r="CK257" s="135"/>
      <c r="CL257" s="135"/>
      <c r="CM257" s="135"/>
      <c r="CN257" s="135"/>
      <c r="CO257" s="135"/>
      <c r="CP257" s="135"/>
      <c r="CQ257" s="135"/>
      <c r="CR257" s="135"/>
      <c r="CS257" s="135"/>
      <c r="CT257" s="135"/>
      <c r="CU257" s="135"/>
      <c r="CV257" s="135"/>
      <c r="CW257" s="135"/>
      <c r="CX257" s="135"/>
      <c r="CY257" s="135"/>
      <c r="CZ257" s="135"/>
      <c r="DA257" s="135"/>
      <c r="DB257" s="135"/>
      <c r="DC257" s="135"/>
      <c r="DD257" s="135"/>
      <c r="DE257" s="135"/>
      <c r="DF257" s="135"/>
      <c r="DG257" s="135"/>
      <c r="DH257" s="135"/>
      <c r="DI257" s="135"/>
      <c r="DJ257" s="135"/>
      <c r="DK257" s="135"/>
      <c r="DL257" s="135"/>
      <c r="DM257" s="135"/>
      <c r="DN257" s="135"/>
      <c r="DO257" s="135"/>
      <c r="DP257" s="135"/>
      <c r="DQ257" s="135"/>
      <c r="DR257" s="135"/>
      <c r="DS257" s="135"/>
      <c r="DT257" s="135"/>
      <c r="DU257" s="135"/>
      <c r="DV257" s="135"/>
      <c r="DW257" s="135"/>
      <c r="DX257" s="135"/>
      <c r="DY257" s="135"/>
      <c r="DZ257" s="135"/>
      <c r="EA257" s="135"/>
      <c r="EB257" s="135"/>
      <c r="EC257" s="135"/>
      <c r="ED257" s="135"/>
      <c r="EE257" s="135"/>
      <c r="EF257" s="135"/>
      <c r="EG257" s="135"/>
      <c r="EH257" s="135"/>
      <c r="EI257" s="135"/>
      <c r="EJ257" s="135"/>
      <c r="EK257" s="135"/>
      <c r="EL257" s="135"/>
      <c r="EM257" s="135"/>
      <c r="EN257" s="135"/>
      <c r="EO257" s="135"/>
      <c r="EP257" s="135"/>
      <c r="EQ257" s="135"/>
      <c r="ER257" s="135"/>
      <c r="ES257" s="135"/>
      <c r="ET257" s="135"/>
      <c r="EU257" s="135"/>
      <c r="EV257" s="135"/>
      <c r="EW257" s="135"/>
      <c r="EX257" s="135"/>
      <c r="EY257" s="135"/>
      <c r="EZ257" s="135"/>
      <c r="FA257" s="135"/>
      <c r="FB257" s="135"/>
      <c r="FC257" s="135"/>
      <c r="FD257" s="135"/>
      <c r="FE257" s="135"/>
      <c r="FF257" s="135"/>
      <c r="FG257" s="135"/>
      <c r="FH257" s="135"/>
      <c r="FI257" s="135"/>
      <c r="FJ257" s="135"/>
      <c r="FK257" s="135"/>
      <c r="FL257" s="135"/>
      <c r="FM257" s="135"/>
      <c r="FN257" s="135"/>
      <c r="FO257" s="135"/>
      <c r="FP257" s="135"/>
      <c r="FQ257" s="135"/>
      <c r="FR257" s="135"/>
      <c r="FS257" s="135"/>
      <c r="FT257" s="135"/>
      <c r="FU257" s="135"/>
      <c r="FV257" s="135"/>
      <c r="FW257" s="135"/>
      <c r="FX257" s="135"/>
      <c r="FY257" s="135"/>
      <c r="FZ257" s="135"/>
      <c r="GA257" s="135"/>
      <c r="GB257" s="135"/>
      <c r="GC257" s="135"/>
      <c r="GD257" s="135"/>
      <c r="GE257" s="135"/>
      <c r="GF257" s="135"/>
      <c r="GG257" s="135"/>
      <c r="GH257" s="135"/>
      <c r="GI257" s="135"/>
      <c r="GJ257" s="135"/>
      <c r="GK257" s="135"/>
      <c r="GL257" s="135"/>
      <c r="GM257" s="135"/>
      <c r="GN257" s="135"/>
      <c r="GO257" s="135"/>
      <c r="GP257" s="135"/>
      <c r="GQ257" s="135"/>
      <c r="GR257" s="135"/>
      <c r="GS257" s="135"/>
      <c r="GT257" s="135"/>
      <c r="GU257" s="135"/>
      <c r="GV257" s="135"/>
      <c r="GW257" s="135"/>
      <c r="GX257" s="135"/>
      <c r="GY257" s="135"/>
      <c r="GZ257" s="135"/>
      <c r="HA257" s="135"/>
      <c r="HB257" s="135"/>
      <c r="HC257" s="135"/>
      <c r="HD257" s="135"/>
      <c r="HE257" s="135"/>
      <c r="HF257" s="135"/>
      <c r="HG257" s="135"/>
      <c r="HH257" s="135"/>
      <c r="HI257" s="135"/>
      <c r="HJ257" s="135"/>
      <c r="HK257" s="135"/>
      <c r="HL257" s="135"/>
      <c r="HM257" s="135"/>
      <c r="HN257" s="135"/>
      <c r="HO257" s="135"/>
      <c r="HP257" s="135"/>
      <c r="HQ257" s="135"/>
      <c r="HR257" s="135"/>
      <c r="HS257" s="135"/>
      <c r="HT257" s="135"/>
      <c r="HU257" s="135"/>
      <c r="HV257" s="135"/>
      <c r="HW257" s="135"/>
      <c r="HX257" s="135"/>
      <c r="HY257" s="135"/>
      <c r="HZ257" s="135"/>
      <c r="IA257" s="135"/>
      <c r="IB257" s="135"/>
      <c r="IC257" s="135"/>
      <c r="ID257" s="135"/>
      <c r="IE257" s="135"/>
      <c r="IF257" s="135"/>
      <c r="IG257" s="135"/>
      <c r="IH257" s="135"/>
      <c r="II257" s="135"/>
      <c r="IJ257" s="135"/>
      <c r="IK257" s="135"/>
      <c r="IL257" s="135"/>
      <c r="IM257" s="135"/>
      <c r="IN257" s="135"/>
      <c r="IO257" s="135"/>
      <c r="IP257" s="135"/>
      <c r="IQ257" s="135"/>
      <c r="IR257" s="135"/>
    </row>
    <row r="258" spans="1:18" s="451" customFormat="1" ht="33" customHeight="1">
      <c r="A258" s="502">
        <v>254</v>
      </c>
      <c r="B258" s="503" t="s">
        <v>1453</v>
      </c>
      <c r="C258" s="583" t="s">
        <v>1389</v>
      </c>
      <c r="D258" s="506"/>
      <c r="E258" s="506" t="s">
        <v>1390</v>
      </c>
      <c r="F258" s="523" t="s">
        <v>66</v>
      </c>
      <c r="G258" s="502" t="s">
        <v>67</v>
      </c>
      <c r="H258" s="502" t="s">
        <v>1036</v>
      </c>
      <c r="I258" s="508">
        <v>1090</v>
      </c>
      <c r="J258" s="508">
        <v>200</v>
      </c>
      <c r="K258" s="508" t="s">
        <v>1515</v>
      </c>
      <c r="L258" s="502" t="s">
        <v>1400</v>
      </c>
      <c r="M258" s="506" t="s">
        <v>1416</v>
      </c>
      <c r="N258" s="509" t="s">
        <v>297</v>
      </c>
      <c r="O258" s="506"/>
      <c r="P258" s="511" t="s">
        <v>68</v>
      </c>
      <c r="Q258" s="128" t="s">
        <v>681</v>
      </c>
      <c r="R258" s="461"/>
    </row>
    <row r="259" spans="1:18" s="122" customFormat="1" ht="30.75" customHeight="1">
      <c r="A259" s="264">
        <v>255</v>
      </c>
      <c r="B259" s="551" t="s">
        <v>1453</v>
      </c>
      <c r="C259" s="570" t="s">
        <v>1409</v>
      </c>
      <c r="D259" s="603" t="s">
        <v>33</v>
      </c>
      <c r="E259" s="271" t="s">
        <v>1395</v>
      </c>
      <c r="F259" s="280" t="s">
        <v>69</v>
      </c>
      <c r="G259" s="280" t="s">
        <v>70</v>
      </c>
      <c r="H259" s="264" t="s">
        <v>1036</v>
      </c>
      <c r="I259" s="282">
        <v>1490</v>
      </c>
      <c r="J259" s="282">
        <v>20</v>
      </c>
      <c r="K259" s="270" t="s">
        <v>1399</v>
      </c>
      <c r="L259" s="264" t="s">
        <v>1505</v>
      </c>
      <c r="M259" s="271" t="s">
        <v>1422</v>
      </c>
      <c r="N259" s="267" t="s">
        <v>292</v>
      </c>
      <c r="O259" s="264" t="s">
        <v>1419</v>
      </c>
      <c r="P259" s="579"/>
      <c r="Q259" s="128" t="s">
        <v>649</v>
      </c>
      <c r="R259" s="440"/>
    </row>
    <row r="260" spans="1:18" s="122" customFormat="1" ht="30.75" customHeight="1">
      <c r="A260" s="264">
        <v>256</v>
      </c>
      <c r="B260" s="551" t="s">
        <v>1453</v>
      </c>
      <c r="C260" s="570" t="s">
        <v>1409</v>
      </c>
      <c r="D260" s="604"/>
      <c r="E260" s="271" t="s">
        <v>1395</v>
      </c>
      <c r="F260" s="280" t="s">
        <v>71</v>
      </c>
      <c r="G260" s="280" t="s">
        <v>72</v>
      </c>
      <c r="H260" s="264" t="s">
        <v>1036</v>
      </c>
      <c r="I260" s="282">
        <v>1030</v>
      </c>
      <c r="J260" s="282">
        <v>20</v>
      </c>
      <c r="K260" s="270" t="s">
        <v>1399</v>
      </c>
      <c r="L260" s="264" t="s">
        <v>1505</v>
      </c>
      <c r="M260" s="271" t="s">
        <v>1422</v>
      </c>
      <c r="N260" s="267" t="s">
        <v>292</v>
      </c>
      <c r="O260" s="264" t="s">
        <v>1420</v>
      </c>
      <c r="P260" s="579"/>
      <c r="Q260" s="128" t="s">
        <v>649</v>
      </c>
      <c r="R260" s="440"/>
    </row>
    <row r="261" spans="1:18" s="122" customFormat="1" ht="30.75" customHeight="1">
      <c r="A261" s="264">
        <v>257</v>
      </c>
      <c r="B261" s="551" t="s">
        <v>1453</v>
      </c>
      <c r="C261" s="570" t="s">
        <v>1409</v>
      </c>
      <c r="D261" s="605"/>
      <c r="E261" s="271" t="s">
        <v>1395</v>
      </c>
      <c r="F261" s="280" t="s">
        <v>73</v>
      </c>
      <c r="G261" s="280" t="s">
        <v>74</v>
      </c>
      <c r="H261" s="264" t="s">
        <v>1036</v>
      </c>
      <c r="I261" s="282">
        <v>840</v>
      </c>
      <c r="J261" s="282">
        <v>20</v>
      </c>
      <c r="K261" s="270" t="s">
        <v>1399</v>
      </c>
      <c r="L261" s="264" t="s">
        <v>1505</v>
      </c>
      <c r="M261" s="271" t="s">
        <v>1422</v>
      </c>
      <c r="N261" s="267" t="s">
        <v>292</v>
      </c>
      <c r="O261" s="264" t="s">
        <v>1421</v>
      </c>
      <c r="P261" s="579"/>
      <c r="Q261" s="128" t="s">
        <v>649</v>
      </c>
      <c r="R261" s="440"/>
    </row>
    <row r="262" spans="1:18" s="122" customFormat="1" ht="30.75" customHeight="1">
      <c r="A262" s="452">
        <v>258</v>
      </c>
      <c r="B262" s="466" t="s">
        <v>1597</v>
      </c>
      <c r="C262" s="466" t="s">
        <v>1446</v>
      </c>
      <c r="D262" s="560"/>
      <c r="E262" s="456" t="s">
        <v>1497</v>
      </c>
      <c r="F262" s="457" t="s">
        <v>75</v>
      </c>
      <c r="G262" s="457"/>
      <c r="H262" s="452" t="s">
        <v>302</v>
      </c>
      <c r="I262" s="606">
        <v>23</v>
      </c>
      <c r="J262" s="606"/>
      <c r="K262" s="466" t="s">
        <v>76</v>
      </c>
      <c r="L262" s="452" t="s">
        <v>510</v>
      </c>
      <c r="M262" s="456" t="s">
        <v>431</v>
      </c>
      <c r="N262" s="487" t="s">
        <v>542</v>
      </c>
      <c r="O262" s="452"/>
      <c r="P262" s="460" t="s">
        <v>77</v>
      </c>
      <c r="Q262" s="128" t="s">
        <v>411</v>
      </c>
      <c r="R262" s="461"/>
    </row>
    <row r="263" spans="1:18" s="122" customFormat="1" ht="40.5" customHeight="1">
      <c r="A263" s="452">
        <v>259</v>
      </c>
      <c r="B263" s="453" t="s">
        <v>78</v>
      </c>
      <c r="C263" s="454"/>
      <c r="D263" s="513" t="s">
        <v>460</v>
      </c>
      <c r="E263" s="452" t="s">
        <v>418</v>
      </c>
      <c r="F263" s="580" t="s">
        <v>79</v>
      </c>
      <c r="G263" s="456" t="s">
        <v>80</v>
      </c>
      <c r="H263" s="452" t="s">
        <v>463</v>
      </c>
      <c r="I263" s="458">
        <v>284</v>
      </c>
      <c r="J263" s="458">
        <v>100</v>
      </c>
      <c r="K263" s="456" t="s">
        <v>441</v>
      </c>
      <c r="L263" s="456" t="s">
        <v>407</v>
      </c>
      <c r="M263" s="456" t="s">
        <v>464</v>
      </c>
      <c r="N263" s="459" t="s">
        <v>465</v>
      </c>
      <c r="O263" s="456" t="s">
        <v>81</v>
      </c>
      <c r="P263" s="489" t="s">
        <v>82</v>
      </c>
      <c r="Q263" s="128" t="s">
        <v>411</v>
      </c>
      <c r="R263" s="461"/>
    </row>
    <row r="264" spans="1:18" s="122" customFormat="1" ht="30.75" customHeight="1">
      <c r="A264" s="502">
        <v>260</v>
      </c>
      <c r="B264" s="502" t="s">
        <v>78</v>
      </c>
      <c r="C264" s="607"/>
      <c r="D264" s="608" t="s">
        <v>460</v>
      </c>
      <c r="E264" s="506" t="s">
        <v>418</v>
      </c>
      <c r="F264" s="522" t="s">
        <v>83</v>
      </c>
      <c r="G264" s="502" t="s">
        <v>84</v>
      </c>
      <c r="H264" s="502" t="s">
        <v>557</v>
      </c>
      <c r="I264" s="588">
        <v>550</v>
      </c>
      <c r="J264" s="588">
        <v>450</v>
      </c>
      <c r="K264" s="508" t="s">
        <v>441</v>
      </c>
      <c r="L264" s="502" t="s">
        <v>469</v>
      </c>
      <c r="M264" s="502" t="s">
        <v>464</v>
      </c>
      <c r="N264" s="509" t="s">
        <v>465</v>
      </c>
      <c r="O264" s="506"/>
      <c r="P264" s="531" t="s">
        <v>85</v>
      </c>
      <c r="Q264" s="128" t="s">
        <v>399</v>
      </c>
      <c r="R264" s="461"/>
    </row>
    <row r="265" spans="1:18" s="122" customFormat="1" ht="33" customHeight="1">
      <c r="A265" s="502">
        <v>261</v>
      </c>
      <c r="B265" s="526" t="s">
        <v>78</v>
      </c>
      <c r="C265" s="527"/>
      <c r="D265" s="608" t="s">
        <v>86</v>
      </c>
      <c r="E265" s="506" t="s">
        <v>418</v>
      </c>
      <c r="F265" s="509" t="s">
        <v>87</v>
      </c>
      <c r="G265" s="523" t="s">
        <v>88</v>
      </c>
      <c r="H265" s="502" t="s">
        <v>1495</v>
      </c>
      <c r="I265" s="558">
        <v>1000</v>
      </c>
      <c r="J265" s="558">
        <v>100</v>
      </c>
      <c r="K265" s="508" t="s">
        <v>413</v>
      </c>
      <c r="L265" s="502" t="s">
        <v>469</v>
      </c>
      <c r="M265" s="506" t="s">
        <v>546</v>
      </c>
      <c r="N265" s="509" t="s">
        <v>89</v>
      </c>
      <c r="O265" s="506" t="s">
        <v>454</v>
      </c>
      <c r="P265" s="531" t="s">
        <v>90</v>
      </c>
      <c r="Q265" s="128" t="s">
        <v>399</v>
      </c>
      <c r="R265" s="440"/>
    </row>
    <row r="266" spans="1:18" s="122" customFormat="1" ht="33" customHeight="1">
      <c r="A266" s="502">
        <v>262</v>
      </c>
      <c r="B266" s="527" t="s">
        <v>472</v>
      </c>
      <c r="C266" s="527"/>
      <c r="D266" s="608" t="s">
        <v>86</v>
      </c>
      <c r="E266" s="583" t="s">
        <v>418</v>
      </c>
      <c r="F266" s="509" t="s">
        <v>91</v>
      </c>
      <c r="G266" s="586" t="s">
        <v>92</v>
      </c>
      <c r="H266" s="586" t="s">
        <v>1495</v>
      </c>
      <c r="I266" s="609">
        <v>2300</v>
      </c>
      <c r="J266" s="609">
        <v>100</v>
      </c>
      <c r="K266" s="609" t="s">
        <v>413</v>
      </c>
      <c r="L266" s="586" t="s">
        <v>414</v>
      </c>
      <c r="M266" s="583" t="s">
        <v>546</v>
      </c>
      <c r="N266" s="509" t="s">
        <v>89</v>
      </c>
      <c r="O266" s="506"/>
      <c r="P266" s="531" t="s">
        <v>90</v>
      </c>
      <c r="Q266" s="128" t="s">
        <v>399</v>
      </c>
      <c r="R266" s="461"/>
    </row>
    <row r="267" spans="1:18" s="122" customFormat="1" ht="30.75" customHeight="1">
      <c r="A267" s="502">
        <v>263</v>
      </c>
      <c r="B267" s="526" t="s">
        <v>78</v>
      </c>
      <c r="C267" s="527" t="s">
        <v>472</v>
      </c>
      <c r="D267" s="608" t="s">
        <v>86</v>
      </c>
      <c r="E267" s="506" t="s">
        <v>418</v>
      </c>
      <c r="F267" s="523" t="s">
        <v>93</v>
      </c>
      <c r="G267" s="502"/>
      <c r="H267" s="502" t="s">
        <v>94</v>
      </c>
      <c r="I267" s="508">
        <v>300</v>
      </c>
      <c r="J267" s="508">
        <v>250</v>
      </c>
      <c r="K267" s="508" t="s">
        <v>413</v>
      </c>
      <c r="L267" s="502" t="s">
        <v>95</v>
      </c>
      <c r="M267" s="506" t="s">
        <v>546</v>
      </c>
      <c r="N267" s="509" t="s">
        <v>89</v>
      </c>
      <c r="O267" s="506"/>
      <c r="P267" s="531" t="s">
        <v>90</v>
      </c>
      <c r="Q267" s="128" t="s">
        <v>399</v>
      </c>
      <c r="R267" s="461"/>
    </row>
    <row r="268" spans="1:18" s="451" customFormat="1" ht="39.75" customHeight="1">
      <c r="A268" s="502">
        <v>264</v>
      </c>
      <c r="B268" s="503" t="s">
        <v>78</v>
      </c>
      <c r="C268" s="583" t="s">
        <v>472</v>
      </c>
      <c r="D268" s="506"/>
      <c r="E268" s="506" t="s">
        <v>418</v>
      </c>
      <c r="F268" s="523" t="s">
        <v>96</v>
      </c>
      <c r="G268" s="502" t="s">
        <v>97</v>
      </c>
      <c r="H268" s="502" t="s">
        <v>557</v>
      </c>
      <c r="I268" s="508">
        <v>1071</v>
      </c>
      <c r="J268" s="508">
        <v>200</v>
      </c>
      <c r="K268" s="508" t="s">
        <v>98</v>
      </c>
      <c r="L268" s="502" t="s">
        <v>414</v>
      </c>
      <c r="M268" s="506" t="s">
        <v>551</v>
      </c>
      <c r="N268" s="528" t="s">
        <v>552</v>
      </c>
      <c r="O268" s="506" t="s">
        <v>454</v>
      </c>
      <c r="P268" s="531" t="s">
        <v>99</v>
      </c>
      <c r="Q268" s="128" t="s">
        <v>399</v>
      </c>
      <c r="R268" s="461"/>
    </row>
    <row r="269" spans="1:17" s="611" customFormat="1" ht="36.75" customHeight="1">
      <c r="A269" s="473">
        <v>265</v>
      </c>
      <c r="B269" s="476" t="s">
        <v>78</v>
      </c>
      <c r="C269" s="568" t="s">
        <v>486</v>
      </c>
      <c r="D269" s="476"/>
      <c r="E269" s="547" t="s">
        <v>402</v>
      </c>
      <c r="F269" s="478" t="s">
        <v>100</v>
      </c>
      <c r="G269" s="473" t="s">
        <v>101</v>
      </c>
      <c r="H269" s="473" t="s">
        <v>435</v>
      </c>
      <c r="I269" s="610">
        <v>867</v>
      </c>
      <c r="J269" s="610">
        <v>867</v>
      </c>
      <c r="K269" s="610" t="s">
        <v>406</v>
      </c>
      <c r="L269" s="473" t="s">
        <v>414</v>
      </c>
      <c r="M269" s="473" t="s">
        <v>415</v>
      </c>
      <c r="N269" s="481" t="s">
        <v>102</v>
      </c>
      <c r="O269" s="473" t="s">
        <v>275</v>
      </c>
      <c r="P269" s="497"/>
      <c r="Q269" s="128" t="s">
        <v>489</v>
      </c>
    </row>
    <row r="270" spans="1:18" s="122" customFormat="1" ht="30.75" customHeight="1">
      <c r="A270" s="452">
        <v>266</v>
      </c>
      <c r="B270" s="453" t="s">
        <v>78</v>
      </c>
      <c r="C270" s="454" t="s">
        <v>472</v>
      </c>
      <c r="D270" s="612"/>
      <c r="E270" s="452" t="s">
        <v>402</v>
      </c>
      <c r="F270" s="457" t="s">
        <v>103</v>
      </c>
      <c r="G270" s="452" t="s">
        <v>104</v>
      </c>
      <c r="H270" s="452" t="s">
        <v>105</v>
      </c>
      <c r="I270" s="458">
        <v>140</v>
      </c>
      <c r="J270" s="458">
        <v>140</v>
      </c>
      <c r="K270" s="458" t="s">
        <v>406</v>
      </c>
      <c r="L270" s="452" t="s">
        <v>510</v>
      </c>
      <c r="M270" s="456" t="s">
        <v>431</v>
      </c>
      <c r="N270" s="498" t="s">
        <v>106</v>
      </c>
      <c r="O270" s="488" t="s">
        <v>107</v>
      </c>
      <c r="P270" s="460" t="s">
        <v>108</v>
      </c>
      <c r="Q270" s="128" t="s">
        <v>411</v>
      </c>
      <c r="R270" s="461"/>
    </row>
    <row r="271" spans="1:18" s="451" customFormat="1" ht="62.25" customHeight="1">
      <c r="A271" s="264">
        <v>267</v>
      </c>
      <c r="B271" s="265" t="s">
        <v>78</v>
      </c>
      <c r="C271" s="582" t="s">
        <v>109</v>
      </c>
      <c r="D271" s="596" t="s">
        <v>460</v>
      </c>
      <c r="E271" s="271" t="s">
        <v>1496</v>
      </c>
      <c r="F271" s="280" t="s">
        <v>110</v>
      </c>
      <c r="G271" s="280" t="s">
        <v>111</v>
      </c>
      <c r="H271" s="264" t="s">
        <v>1495</v>
      </c>
      <c r="I271" s="554">
        <v>2477</v>
      </c>
      <c r="J271" s="554">
        <v>20</v>
      </c>
      <c r="K271" s="270" t="s">
        <v>1566</v>
      </c>
      <c r="L271" s="264" t="s">
        <v>1567</v>
      </c>
      <c r="M271" s="271" t="s">
        <v>1568</v>
      </c>
      <c r="N271" s="555" t="s">
        <v>89</v>
      </c>
      <c r="O271" s="271" t="s">
        <v>1569</v>
      </c>
      <c r="P271" s="571"/>
      <c r="Q271" s="128" t="s">
        <v>112</v>
      </c>
      <c r="R271" s="440"/>
    </row>
    <row r="272" spans="1:18" s="451" customFormat="1" ht="62.25" customHeight="1">
      <c r="A272" s="264">
        <v>268</v>
      </c>
      <c r="B272" s="265" t="s">
        <v>78</v>
      </c>
      <c r="C272" s="582" t="s">
        <v>109</v>
      </c>
      <c r="D272" s="596" t="s">
        <v>460</v>
      </c>
      <c r="E272" s="271" t="s">
        <v>1496</v>
      </c>
      <c r="F272" s="280" t="s">
        <v>113</v>
      </c>
      <c r="G272" s="280" t="s">
        <v>114</v>
      </c>
      <c r="H272" s="264" t="s">
        <v>1495</v>
      </c>
      <c r="I272" s="554">
        <v>1893</v>
      </c>
      <c r="J272" s="554">
        <v>20</v>
      </c>
      <c r="K272" s="270" t="s">
        <v>1566</v>
      </c>
      <c r="L272" s="264" t="s">
        <v>1567</v>
      </c>
      <c r="M272" s="271" t="s">
        <v>1568</v>
      </c>
      <c r="N272" s="555" t="s">
        <v>89</v>
      </c>
      <c r="O272" s="271"/>
      <c r="P272" s="571"/>
      <c r="Q272" s="128" t="s">
        <v>112</v>
      </c>
      <c r="R272" s="440"/>
    </row>
    <row r="273" spans="1:18" s="451" customFormat="1" ht="62.25" customHeight="1">
      <c r="A273" s="264">
        <v>269</v>
      </c>
      <c r="B273" s="265" t="s">
        <v>78</v>
      </c>
      <c r="C273" s="582" t="s">
        <v>109</v>
      </c>
      <c r="D273" s="596" t="s">
        <v>460</v>
      </c>
      <c r="E273" s="271" t="s">
        <v>1496</v>
      </c>
      <c r="F273" s="280" t="s">
        <v>115</v>
      </c>
      <c r="G273" s="280" t="s">
        <v>116</v>
      </c>
      <c r="H273" s="264" t="s">
        <v>1495</v>
      </c>
      <c r="I273" s="554">
        <v>2079</v>
      </c>
      <c r="J273" s="554">
        <v>20</v>
      </c>
      <c r="K273" s="270" t="s">
        <v>1566</v>
      </c>
      <c r="L273" s="264" t="s">
        <v>1567</v>
      </c>
      <c r="M273" s="271" t="s">
        <v>1568</v>
      </c>
      <c r="N273" s="555" t="s">
        <v>89</v>
      </c>
      <c r="O273" s="271"/>
      <c r="P273" s="571"/>
      <c r="Q273" s="128" t="s">
        <v>112</v>
      </c>
      <c r="R273" s="440"/>
    </row>
    <row r="274" spans="1:18" s="451" customFormat="1" ht="62.25" customHeight="1">
      <c r="A274" s="502">
        <v>270</v>
      </c>
      <c r="B274" s="526" t="s">
        <v>78</v>
      </c>
      <c r="C274" s="527" t="s">
        <v>472</v>
      </c>
      <c r="D274" s="505"/>
      <c r="E274" s="530" t="s">
        <v>402</v>
      </c>
      <c r="F274" s="523" t="s">
        <v>117</v>
      </c>
      <c r="G274" s="502" t="s">
        <v>118</v>
      </c>
      <c r="H274" s="502" t="s">
        <v>435</v>
      </c>
      <c r="I274" s="508">
        <v>1102</v>
      </c>
      <c r="J274" s="508">
        <v>200</v>
      </c>
      <c r="K274" s="508" t="s">
        <v>413</v>
      </c>
      <c r="L274" s="502" t="s">
        <v>414</v>
      </c>
      <c r="M274" s="502" t="s">
        <v>492</v>
      </c>
      <c r="N274" s="509" t="s">
        <v>416</v>
      </c>
      <c r="O274" s="506" t="s">
        <v>119</v>
      </c>
      <c r="P274" s="531" t="s">
        <v>85</v>
      </c>
      <c r="Q274" s="128" t="s">
        <v>399</v>
      </c>
      <c r="R274" s="461"/>
    </row>
    <row r="275" spans="1:18" s="122" customFormat="1" ht="30.75" customHeight="1">
      <c r="A275" s="502">
        <v>271</v>
      </c>
      <c r="B275" s="526" t="s">
        <v>78</v>
      </c>
      <c r="C275" s="527" t="s">
        <v>472</v>
      </c>
      <c r="D275" s="505"/>
      <c r="E275" s="530" t="s">
        <v>402</v>
      </c>
      <c r="F275" s="523" t="s">
        <v>120</v>
      </c>
      <c r="G275" s="502" t="s">
        <v>118</v>
      </c>
      <c r="H275" s="502" t="s">
        <v>435</v>
      </c>
      <c r="I275" s="508">
        <v>973</v>
      </c>
      <c r="J275" s="508">
        <v>200</v>
      </c>
      <c r="K275" s="508" t="s">
        <v>413</v>
      </c>
      <c r="L275" s="502" t="s">
        <v>414</v>
      </c>
      <c r="M275" s="502" t="s">
        <v>492</v>
      </c>
      <c r="N275" s="509" t="s">
        <v>416</v>
      </c>
      <c r="O275" s="506" t="s">
        <v>121</v>
      </c>
      <c r="P275" s="531" t="s">
        <v>85</v>
      </c>
      <c r="Q275" s="128" t="s">
        <v>399</v>
      </c>
      <c r="R275" s="461"/>
    </row>
    <row r="276" spans="1:18" s="122" customFormat="1" ht="30" customHeight="1">
      <c r="A276" s="452">
        <v>272</v>
      </c>
      <c r="B276" s="453" t="s">
        <v>78</v>
      </c>
      <c r="C276" s="454" t="s">
        <v>448</v>
      </c>
      <c r="D276" s="455"/>
      <c r="E276" s="456" t="s">
        <v>402</v>
      </c>
      <c r="F276" s="457" t="s">
        <v>122</v>
      </c>
      <c r="G276" s="452" t="s">
        <v>123</v>
      </c>
      <c r="H276" s="452" t="s">
        <v>435</v>
      </c>
      <c r="I276" s="458">
        <v>150</v>
      </c>
      <c r="J276" s="458">
        <v>150</v>
      </c>
      <c r="K276" s="458" t="s">
        <v>406</v>
      </c>
      <c r="L276" s="452" t="s">
        <v>124</v>
      </c>
      <c r="M276" s="456" t="s">
        <v>420</v>
      </c>
      <c r="N276" s="459" t="s">
        <v>125</v>
      </c>
      <c r="O276" s="456" t="s">
        <v>454</v>
      </c>
      <c r="P276" s="460" t="s">
        <v>126</v>
      </c>
      <c r="Q276" s="128" t="s">
        <v>411</v>
      </c>
      <c r="R276" s="461"/>
    </row>
    <row r="277" spans="1:18" s="93" customFormat="1" ht="28.5" customHeight="1">
      <c r="A277" s="502">
        <v>273</v>
      </c>
      <c r="B277" s="526" t="s">
        <v>78</v>
      </c>
      <c r="C277" s="565" t="s">
        <v>472</v>
      </c>
      <c r="D277" s="505"/>
      <c r="E277" s="506" t="s">
        <v>402</v>
      </c>
      <c r="F277" s="523" t="s">
        <v>127</v>
      </c>
      <c r="G277" s="502" t="s">
        <v>128</v>
      </c>
      <c r="H277" s="502" t="s">
        <v>129</v>
      </c>
      <c r="I277" s="508">
        <v>1220</v>
      </c>
      <c r="J277" s="508">
        <v>100</v>
      </c>
      <c r="K277" s="508" t="s">
        <v>441</v>
      </c>
      <c r="L277" s="502" t="s">
        <v>407</v>
      </c>
      <c r="M277" s="506" t="s">
        <v>442</v>
      </c>
      <c r="N277" s="523" t="s">
        <v>416</v>
      </c>
      <c r="O277" s="506" t="s">
        <v>130</v>
      </c>
      <c r="P277" s="613" t="s">
        <v>85</v>
      </c>
      <c r="Q277" s="128" t="s">
        <v>399</v>
      </c>
      <c r="R277" s="461"/>
    </row>
    <row r="278" spans="1:18" s="18" customFormat="1" ht="22.5">
      <c r="A278" s="502">
        <v>274</v>
      </c>
      <c r="B278" s="526" t="s">
        <v>78</v>
      </c>
      <c r="C278" s="565" t="s">
        <v>472</v>
      </c>
      <c r="D278" s="505"/>
      <c r="E278" s="506" t="s">
        <v>402</v>
      </c>
      <c r="F278" s="523" t="s">
        <v>131</v>
      </c>
      <c r="G278" s="502" t="s">
        <v>132</v>
      </c>
      <c r="H278" s="502" t="s">
        <v>463</v>
      </c>
      <c r="I278" s="508">
        <v>901</v>
      </c>
      <c r="J278" s="508">
        <v>39</v>
      </c>
      <c r="K278" s="508" t="s">
        <v>441</v>
      </c>
      <c r="L278" s="502" t="s">
        <v>407</v>
      </c>
      <c r="M278" s="506" t="s">
        <v>442</v>
      </c>
      <c r="N278" s="523" t="s">
        <v>416</v>
      </c>
      <c r="O278" s="506" t="s">
        <v>130</v>
      </c>
      <c r="P278" s="614" t="s">
        <v>133</v>
      </c>
      <c r="Q278" s="128" t="s">
        <v>399</v>
      </c>
      <c r="R278" s="461"/>
    </row>
    <row r="279" spans="1:18" s="122" customFormat="1" ht="30.75" customHeight="1">
      <c r="A279" s="502">
        <v>275</v>
      </c>
      <c r="B279" s="503" t="s">
        <v>78</v>
      </c>
      <c r="C279" s="504" t="s">
        <v>472</v>
      </c>
      <c r="D279" s="615"/>
      <c r="E279" s="503" t="s">
        <v>402</v>
      </c>
      <c r="F279" s="616" t="s">
        <v>134</v>
      </c>
      <c r="G279" s="616" t="s">
        <v>135</v>
      </c>
      <c r="H279" s="615" t="s">
        <v>452</v>
      </c>
      <c r="I279" s="558">
        <v>3200</v>
      </c>
      <c r="J279" s="558">
        <v>200</v>
      </c>
      <c r="K279" s="617" t="s">
        <v>76</v>
      </c>
      <c r="L279" s="615" t="s">
        <v>414</v>
      </c>
      <c r="M279" s="503" t="s">
        <v>136</v>
      </c>
      <c r="N279" s="616" t="s">
        <v>137</v>
      </c>
      <c r="O279" s="503" t="s">
        <v>130</v>
      </c>
      <c r="P279" s="614" t="s">
        <v>138</v>
      </c>
      <c r="Q279" s="128" t="s">
        <v>399</v>
      </c>
      <c r="R279" s="461"/>
    </row>
    <row r="280" spans="1:252" s="602" customFormat="1" ht="30.75" customHeight="1">
      <c r="A280" s="452">
        <v>276</v>
      </c>
      <c r="B280" s="464" t="s">
        <v>78</v>
      </c>
      <c r="C280" s="464" t="s">
        <v>472</v>
      </c>
      <c r="D280" s="618"/>
      <c r="E280" s="464" t="s">
        <v>402</v>
      </c>
      <c r="F280" s="459" t="s">
        <v>139</v>
      </c>
      <c r="G280" s="459" t="s">
        <v>140</v>
      </c>
      <c r="H280" s="464" t="s">
        <v>435</v>
      </c>
      <c r="I280" s="619">
        <v>50</v>
      </c>
      <c r="J280" s="619">
        <v>50</v>
      </c>
      <c r="K280" s="464" t="s">
        <v>413</v>
      </c>
      <c r="L280" s="464" t="s">
        <v>407</v>
      </c>
      <c r="M280" s="464" t="s">
        <v>492</v>
      </c>
      <c r="N280" s="459" t="s">
        <v>102</v>
      </c>
      <c r="O280" s="620"/>
      <c r="P280" s="489" t="s">
        <v>141</v>
      </c>
      <c r="Q280" s="128" t="s">
        <v>411</v>
      </c>
      <c r="R280" s="461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  <c r="AD280" s="135"/>
      <c r="AE280" s="135"/>
      <c r="AF280" s="135"/>
      <c r="AG280" s="135"/>
      <c r="AH280" s="135"/>
      <c r="AI280" s="135"/>
      <c r="AJ280" s="135"/>
      <c r="AK280" s="135"/>
      <c r="AL280" s="135"/>
      <c r="AM280" s="135"/>
      <c r="AN280" s="135"/>
      <c r="AO280" s="135"/>
      <c r="AP280" s="135"/>
      <c r="AQ280" s="135"/>
      <c r="AR280" s="135"/>
      <c r="AS280" s="135"/>
      <c r="AT280" s="135"/>
      <c r="AU280" s="135"/>
      <c r="AV280" s="135"/>
      <c r="AW280" s="135"/>
      <c r="AX280" s="135"/>
      <c r="AY280" s="135"/>
      <c r="AZ280" s="135"/>
      <c r="BA280" s="135"/>
      <c r="BB280" s="135"/>
      <c r="BC280" s="135"/>
      <c r="BD280" s="135"/>
      <c r="BE280" s="135"/>
      <c r="BF280" s="135"/>
      <c r="BG280" s="135"/>
      <c r="BH280" s="135"/>
      <c r="BI280" s="135"/>
      <c r="BJ280" s="135"/>
      <c r="BK280" s="135"/>
      <c r="BL280" s="135"/>
      <c r="BM280" s="135"/>
      <c r="BN280" s="135"/>
      <c r="BO280" s="135"/>
      <c r="BP280" s="135"/>
      <c r="BQ280" s="135"/>
      <c r="BR280" s="135"/>
      <c r="BS280" s="135"/>
      <c r="BT280" s="135"/>
      <c r="BU280" s="135"/>
      <c r="BV280" s="135"/>
      <c r="BW280" s="135"/>
      <c r="BX280" s="135"/>
      <c r="BY280" s="135"/>
      <c r="BZ280" s="135"/>
      <c r="CA280" s="135"/>
      <c r="CB280" s="135"/>
      <c r="CC280" s="135"/>
      <c r="CD280" s="135"/>
      <c r="CE280" s="135"/>
      <c r="CF280" s="135"/>
      <c r="CG280" s="135"/>
      <c r="CH280" s="135"/>
      <c r="CI280" s="135"/>
      <c r="CJ280" s="135"/>
      <c r="CK280" s="135"/>
      <c r="CL280" s="135"/>
      <c r="CM280" s="135"/>
      <c r="CN280" s="135"/>
      <c r="CO280" s="135"/>
      <c r="CP280" s="135"/>
      <c r="CQ280" s="135"/>
      <c r="CR280" s="135"/>
      <c r="CS280" s="135"/>
      <c r="CT280" s="135"/>
      <c r="CU280" s="135"/>
      <c r="CV280" s="135"/>
      <c r="CW280" s="135"/>
      <c r="CX280" s="135"/>
      <c r="CY280" s="135"/>
      <c r="CZ280" s="135"/>
      <c r="DA280" s="135"/>
      <c r="DB280" s="135"/>
      <c r="DC280" s="135"/>
      <c r="DD280" s="135"/>
      <c r="DE280" s="135"/>
      <c r="DF280" s="135"/>
      <c r="DG280" s="135"/>
      <c r="DH280" s="135"/>
      <c r="DI280" s="135"/>
      <c r="DJ280" s="135"/>
      <c r="DK280" s="135"/>
      <c r="DL280" s="135"/>
      <c r="DM280" s="135"/>
      <c r="DN280" s="135"/>
      <c r="DO280" s="135"/>
      <c r="DP280" s="135"/>
      <c r="DQ280" s="135"/>
      <c r="DR280" s="135"/>
      <c r="DS280" s="135"/>
      <c r="DT280" s="135"/>
      <c r="DU280" s="135"/>
      <c r="DV280" s="135"/>
      <c r="DW280" s="135"/>
      <c r="DX280" s="135"/>
      <c r="DY280" s="135"/>
      <c r="DZ280" s="135"/>
      <c r="EA280" s="135"/>
      <c r="EB280" s="135"/>
      <c r="EC280" s="135"/>
      <c r="ED280" s="135"/>
      <c r="EE280" s="135"/>
      <c r="EF280" s="135"/>
      <c r="EG280" s="135"/>
      <c r="EH280" s="135"/>
      <c r="EI280" s="135"/>
      <c r="EJ280" s="135"/>
      <c r="EK280" s="135"/>
      <c r="EL280" s="135"/>
      <c r="EM280" s="135"/>
      <c r="EN280" s="135"/>
      <c r="EO280" s="135"/>
      <c r="EP280" s="135"/>
      <c r="EQ280" s="135"/>
      <c r="ER280" s="135"/>
      <c r="ES280" s="135"/>
      <c r="ET280" s="135"/>
      <c r="EU280" s="135"/>
      <c r="EV280" s="135"/>
      <c r="EW280" s="135"/>
      <c r="EX280" s="135"/>
      <c r="EY280" s="135"/>
      <c r="EZ280" s="135"/>
      <c r="FA280" s="135"/>
      <c r="FB280" s="135"/>
      <c r="FC280" s="135"/>
      <c r="FD280" s="135"/>
      <c r="FE280" s="135"/>
      <c r="FF280" s="135"/>
      <c r="FG280" s="135"/>
      <c r="FH280" s="135"/>
      <c r="FI280" s="135"/>
      <c r="FJ280" s="135"/>
      <c r="FK280" s="135"/>
      <c r="FL280" s="135"/>
      <c r="FM280" s="135"/>
      <c r="FN280" s="135"/>
      <c r="FO280" s="135"/>
      <c r="FP280" s="135"/>
      <c r="FQ280" s="135"/>
      <c r="FR280" s="135"/>
      <c r="FS280" s="135"/>
      <c r="FT280" s="135"/>
      <c r="FU280" s="135"/>
      <c r="FV280" s="135"/>
      <c r="FW280" s="135"/>
      <c r="FX280" s="135"/>
      <c r="FY280" s="135"/>
      <c r="FZ280" s="135"/>
      <c r="GA280" s="135"/>
      <c r="GB280" s="135"/>
      <c r="GC280" s="135"/>
      <c r="GD280" s="135"/>
      <c r="GE280" s="135"/>
      <c r="GF280" s="135"/>
      <c r="GG280" s="135"/>
      <c r="GH280" s="135"/>
      <c r="GI280" s="135"/>
      <c r="GJ280" s="135"/>
      <c r="GK280" s="135"/>
      <c r="GL280" s="135"/>
      <c r="GM280" s="135"/>
      <c r="GN280" s="135"/>
      <c r="GO280" s="135"/>
      <c r="GP280" s="135"/>
      <c r="GQ280" s="135"/>
      <c r="GR280" s="135"/>
      <c r="GS280" s="135"/>
      <c r="GT280" s="135"/>
      <c r="GU280" s="135"/>
      <c r="GV280" s="135"/>
      <c r="GW280" s="135"/>
      <c r="GX280" s="135"/>
      <c r="GY280" s="135"/>
      <c r="GZ280" s="135"/>
      <c r="HA280" s="135"/>
      <c r="HB280" s="135"/>
      <c r="HC280" s="135"/>
      <c r="HD280" s="135"/>
      <c r="HE280" s="135"/>
      <c r="HF280" s="135"/>
      <c r="HG280" s="135"/>
      <c r="HH280" s="135"/>
      <c r="HI280" s="135"/>
      <c r="HJ280" s="135"/>
      <c r="HK280" s="135"/>
      <c r="HL280" s="135"/>
      <c r="HM280" s="135"/>
      <c r="HN280" s="135"/>
      <c r="HO280" s="135"/>
      <c r="HP280" s="135"/>
      <c r="HQ280" s="135"/>
      <c r="HR280" s="135"/>
      <c r="HS280" s="135"/>
      <c r="HT280" s="135"/>
      <c r="HU280" s="135"/>
      <c r="HV280" s="135"/>
      <c r="HW280" s="135"/>
      <c r="HX280" s="135"/>
      <c r="HY280" s="135"/>
      <c r="HZ280" s="135"/>
      <c r="IA280" s="135"/>
      <c r="IB280" s="135"/>
      <c r="IC280" s="135"/>
      <c r="ID280" s="135"/>
      <c r="IE280" s="135"/>
      <c r="IF280" s="135"/>
      <c r="IG280" s="135"/>
      <c r="IH280" s="135"/>
      <c r="II280" s="135"/>
      <c r="IJ280" s="135"/>
      <c r="IK280" s="135"/>
      <c r="IL280" s="135"/>
      <c r="IM280" s="135"/>
      <c r="IN280" s="135"/>
      <c r="IO280" s="135"/>
      <c r="IP280" s="135"/>
      <c r="IQ280" s="135"/>
      <c r="IR280" s="135"/>
    </row>
    <row r="281" spans="1:252" s="602" customFormat="1" ht="30.75" customHeight="1">
      <c r="A281" s="452">
        <v>277</v>
      </c>
      <c r="B281" s="621" t="s">
        <v>412</v>
      </c>
      <c r="C281" s="466" t="s">
        <v>78</v>
      </c>
      <c r="D281" s="600"/>
      <c r="E281" s="466" t="s">
        <v>402</v>
      </c>
      <c r="F281" s="459" t="s">
        <v>142</v>
      </c>
      <c r="G281" s="466" t="s">
        <v>101</v>
      </c>
      <c r="H281" s="466" t="s">
        <v>435</v>
      </c>
      <c r="I281" s="536">
        <v>27</v>
      </c>
      <c r="J281" s="536">
        <v>27</v>
      </c>
      <c r="K281" s="466" t="s">
        <v>406</v>
      </c>
      <c r="L281" s="466" t="s">
        <v>414</v>
      </c>
      <c r="M281" s="466" t="s">
        <v>415</v>
      </c>
      <c r="N281" s="459" t="s">
        <v>102</v>
      </c>
      <c r="O281" s="600" t="s">
        <v>143</v>
      </c>
      <c r="P281" s="489" t="s">
        <v>144</v>
      </c>
      <c r="Q281" s="128" t="s">
        <v>411</v>
      </c>
      <c r="R281" s="461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  <c r="AD281" s="135"/>
      <c r="AE281" s="135"/>
      <c r="AF281" s="135"/>
      <c r="AG281" s="135"/>
      <c r="AH281" s="135"/>
      <c r="AI281" s="135"/>
      <c r="AJ281" s="135"/>
      <c r="AK281" s="135"/>
      <c r="AL281" s="135"/>
      <c r="AM281" s="135"/>
      <c r="AN281" s="135"/>
      <c r="AO281" s="135"/>
      <c r="AP281" s="135"/>
      <c r="AQ281" s="135"/>
      <c r="AR281" s="135"/>
      <c r="AS281" s="135"/>
      <c r="AT281" s="135"/>
      <c r="AU281" s="135"/>
      <c r="AV281" s="135"/>
      <c r="AW281" s="135"/>
      <c r="AX281" s="135"/>
      <c r="AY281" s="135"/>
      <c r="AZ281" s="135"/>
      <c r="BA281" s="135"/>
      <c r="BB281" s="135"/>
      <c r="BC281" s="135"/>
      <c r="BD281" s="135"/>
      <c r="BE281" s="135"/>
      <c r="BF281" s="135"/>
      <c r="BG281" s="135"/>
      <c r="BH281" s="135"/>
      <c r="BI281" s="135"/>
      <c r="BJ281" s="135"/>
      <c r="BK281" s="135"/>
      <c r="BL281" s="135"/>
      <c r="BM281" s="135"/>
      <c r="BN281" s="135"/>
      <c r="BO281" s="135"/>
      <c r="BP281" s="135"/>
      <c r="BQ281" s="135"/>
      <c r="BR281" s="135"/>
      <c r="BS281" s="135"/>
      <c r="BT281" s="135"/>
      <c r="BU281" s="135"/>
      <c r="BV281" s="135"/>
      <c r="BW281" s="135"/>
      <c r="BX281" s="135"/>
      <c r="BY281" s="135"/>
      <c r="BZ281" s="135"/>
      <c r="CA281" s="135"/>
      <c r="CB281" s="135"/>
      <c r="CC281" s="135"/>
      <c r="CD281" s="135"/>
      <c r="CE281" s="135"/>
      <c r="CF281" s="135"/>
      <c r="CG281" s="135"/>
      <c r="CH281" s="135"/>
      <c r="CI281" s="135"/>
      <c r="CJ281" s="135"/>
      <c r="CK281" s="135"/>
      <c r="CL281" s="135"/>
      <c r="CM281" s="135"/>
      <c r="CN281" s="135"/>
      <c r="CO281" s="135"/>
      <c r="CP281" s="135"/>
      <c r="CQ281" s="135"/>
      <c r="CR281" s="135"/>
      <c r="CS281" s="135"/>
      <c r="CT281" s="135"/>
      <c r="CU281" s="135"/>
      <c r="CV281" s="135"/>
      <c r="CW281" s="135"/>
      <c r="CX281" s="135"/>
      <c r="CY281" s="135"/>
      <c r="CZ281" s="135"/>
      <c r="DA281" s="135"/>
      <c r="DB281" s="135"/>
      <c r="DC281" s="135"/>
      <c r="DD281" s="135"/>
      <c r="DE281" s="135"/>
      <c r="DF281" s="135"/>
      <c r="DG281" s="135"/>
      <c r="DH281" s="135"/>
      <c r="DI281" s="135"/>
      <c r="DJ281" s="135"/>
      <c r="DK281" s="135"/>
      <c r="DL281" s="135"/>
      <c r="DM281" s="135"/>
      <c r="DN281" s="135"/>
      <c r="DO281" s="135"/>
      <c r="DP281" s="135"/>
      <c r="DQ281" s="135"/>
      <c r="DR281" s="135"/>
      <c r="DS281" s="135"/>
      <c r="DT281" s="135"/>
      <c r="DU281" s="135"/>
      <c r="DV281" s="135"/>
      <c r="DW281" s="135"/>
      <c r="DX281" s="135"/>
      <c r="DY281" s="135"/>
      <c r="DZ281" s="135"/>
      <c r="EA281" s="135"/>
      <c r="EB281" s="135"/>
      <c r="EC281" s="135"/>
      <c r="ED281" s="135"/>
      <c r="EE281" s="135"/>
      <c r="EF281" s="135"/>
      <c r="EG281" s="135"/>
      <c r="EH281" s="135"/>
      <c r="EI281" s="135"/>
      <c r="EJ281" s="135"/>
      <c r="EK281" s="135"/>
      <c r="EL281" s="135"/>
      <c r="EM281" s="135"/>
      <c r="EN281" s="135"/>
      <c r="EO281" s="135"/>
      <c r="EP281" s="135"/>
      <c r="EQ281" s="135"/>
      <c r="ER281" s="135"/>
      <c r="ES281" s="135"/>
      <c r="ET281" s="135"/>
      <c r="EU281" s="135"/>
      <c r="EV281" s="135"/>
      <c r="EW281" s="135"/>
      <c r="EX281" s="135"/>
      <c r="EY281" s="135"/>
      <c r="EZ281" s="135"/>
      <c r="FA281" s="135"/>
      <c r="FB281" s="135"/>
      <c r="FC281" s="135"/>
      <c r="FD281" s="135"/>
      <c r="FE281" s="135"/>
      <c r="FF281" s="135"/>
      <c r="FG281" s="135"/>
      <c r="FH281" s="135"/>
      <c r="FI281" s="135"/>
      <c r="FJ281" s="135"/>
      <c r="FK281" s="135"/>
      <c r="FL281" s="135"/>
      <c r="FM281" s="135"/>
      <c r="FN281" s="135"/>
      <c r="FO281" s="135"/>
      <c r="FP281" s="135"/>
      <c r="FQ281" s="135"/>
      <c r="FR281" s="135"/>
      <c r="FS281" s="135"/>
      <c r="FT281" s="135"/>
      <c r="FU281" s="135"/>
      <c r="FV281" s="135"/>
      <c r="FW281" s="135"/>
      <c r="FX281" s="135"/>
      <c r="FY281" s="135"/>
      <c r="FZ281" s="135"/>
      <c r="GA281" s="135"/>
      <c r="GB281" s="135"/>
      <c r="GC281" s="135"/>
      <c r="GD281" s="135"/>
      <c r="GE281" s="135"/>
      <c r="GF281" s="135"/>
      <c r="GG281" s="135"/>
      <c r="GH281" s="135"/>
      <c r="GI281" s="135"/>
      <c r="GJ281" s="135"/>
      <c r="GK281" s="135"/>
      <c r="GL281" s="135"/>
      <c r="GM281" s="135"/>
      <c r="GN281" s="135"/>
      <c r="GO281" s="135"/>
      <c r="GP281" s="135"/>
      <c r="GQ281" s="135"/>
      <c r="GR281" s="135"/>
      <c r="GS281" s="135"/>
      <c r="GT281" s="135"/>
      <c r="GU281" s="135"/>
      <c r="GV281" s="135"/>
      <c r="GW281" s="135"/>
      <c r="GX281" s="135"/>
      <c r="GY281" s="135"/>
      <c r="GZ281" s="135"/>
      <c r="HA281" s="135"/>
      <c r="HB281" s="135"/>
      <c r="HC281" s="135"/>
      <c r="HD281" s="135"/>
      <c r="HE281" s="135"/>
      <c r="HF281" s="135"/>
      <c r="HG281" s="135"/>
      <c r="HH281" s="135"/>
      <c r="HI281" s="135"/>
      <c r="HJ281" s="135"/>
      <c r="HK281" s="135"/>
      <c r="HL281" s="135"/>
      <c r="HM281" s="135"/>
      <c r="HN281" s="135"/>
      <c r="HO281" s="135"/>
      <c r="HP281" s="135"/>
      <c r="HQ281" s="135"/>
      <c r="HR281" s="135"/>
      <c r="HS281" s="135"/>
      <c r="HT281" s="135"/>
      <c r="HU281" s="135"/>
      <c r="HV281" s="135"/>
      <c r="HW281" s="135"/>
      <c r="HX281" s="135"/>
      <c r="HY281" s="135"/>
      <c r="HZ281" s="135"/>
      <c r="IA281" s="135"/>
      <c r="IB281" s="135"/>
      <c r="IC281" s="135"/>
      <c r="ID281" s="135"/>
      <c r="IE281" s="135"/>
      <c r="IF281" s="135"/>
      <c r="IG281" s="135"/>
      <c r="IH281" s="135"/>
      <c r="II281" s="135"/>
      <c r="IJ281" s="135"/>
      <c r="IK281" s="135"/>
      <c r="IL281" s="135"/>
      <c r="IM281" s="135"/>
      <c r="IN281" s="135"/>
      <c r="IO281" s="135"/>
      <c r="IP281" s="135"/>
      <c r="IQ281" s="135"/>
      <c r="IR281" s="135"/>
    </row>
    <row r="282" spans="1:252" s="602" customFormat="1" ht="30.75" customHeight="1">
      <c r="A282" s="452">
        <v>278</v>
      </c>
      <c r="B282" s="621" t="s">
        <v>412</v>
      </c>
      <c r="C282" s="466" t="s">
        <v>78</v>
      </c>
      <c r="D282" s="618"/>
      <c r="E282" s="464" t="s">
        <v>402</v>
      </c>
      <c r="F282" s="459" t="s">
        <v>145</v>
      </c>
      <c r="G282" s="459"/>
      <c r="H282" s="464" t="s">
        <v>435</v>
      </c>
      <c r="I282" s="619">
        <v>61</v>
      </c>
      <c r="J282" s="619">
        <v>17</v>
      </c>
      <c r="K282" s="464" t="s">
        <v>76</v>
      </c>
      <c r="L282" s="464" t="s">
        <v>402</v>
      </c>
      <c r="M282" s="464" t="s">
        <v>431</v>
      </c>
      <c r="N282" s="470" t="s">
        <v>525</v>
      </c>
      <c r="O282" s="620"/>
      <c r="P282" s="489" t="s">
        <v>146</v>
      </c>
      <c r="Q282" s="128" t="s">
        <v>411</v>
      </c>
      <c r="R282" s="461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  <c r="AD282" s="135"/>
      <c r="AE282" s="135"/>
      <c r="AF282" s="135"/>
      <c r="AG282" s="135"/>
      <c r="AH282" s="135"/>
      <c r="AI282" s="135"/>
      <c r="AJ282" s="135"/>
      <c r="AK282" s="135"/>
      <c r="AL282" s="135"/>
      <c r="AM282" s="135"/>
      <c r="AN282" s="135"/>
      <c r="AO282" s="135"/>
      <c r="AP282" s="135"/>
      <c r="AQ282" s="135"/>
      <c r="AR282" s="135"/>
      <c r="AS282" s="135"/>
      <c r="AT282" s="135"/>
      <c r="AU282" s="135"/>
      <c r="AV282" s="135"/>
      <c r="AW282" s="135"/>
      <c r="AX282" s="135"/>
      <c r="AY282" s="135"/>
      <c r="AZ282" s="135"/>
      <c r="BA282" s="135"/>
      <c r="BB282" s="135"/>
      <c r="BC282" s="135"/>
      <c r="BD282" s="135"/>
      <c r="BE282" s="135"/>
      <c r="BF282" s="135"/>
      <c r="BG282" s="135"/>
      <c r="BH282" s="135"/>
      <c r="BI282" s="135"/>
      <c r="BJ282" s="135"/>
      <c r="BK282" s="135"/>
      <c r="BL282" s="135"/>
      <c r="BM282" s="135"/>
      <c r="BN282" s="135"/>
      <c r="BO282" s="135"/>
      <c r="BP282" s="135"/>
      <c r="BQ282" s="135"/>
      <c r="BR282" s="135"/>
      <c r="BS282" s="135"/>
      <c r="BT282" s="135"/>
      <c r="BU282" s="135"/>
      <c r="BV282" s="135"/>
      <c r="BW282" s="135"/>
      <c r="BX282" s="135"/>
      <c r="BY282" s="135"/>
      <c r="BZ282" s="135"/>
      <c r="CA282" s="135"/>
      <c r="CB282" s="135"/>
      <c r="CC282" s="135"/>
      <c r="CD282" s="135"/>
      <c r="CE282" s="135"/>
      <c r="CF282" s="135"/>
      <c r="CG282" s="135"/>
      <c r="CH282" s="135"/>
      <c r="CI282" s="135"/>
      <c r="CJ282" s="135"/>
      <c r="CK282" s="135"/>
      <c r="CL282" s="135"/>
      <c r="CM282" s="135"/>
      <c r="CN282" s="135"/>
      <c r="CO282" s="135"/>
      <c r="CP282" s="135"/>
      <c r="CQ282" s="135"/>
      <c r="CR282" s="135"/>
      <c r="CS282" s="135"/>
      <c r="CT282" s="135"/>
      <c r="CU282" s="135"/>
      <c r="CV282" s="135"/>
      <c r="CW282" s="135"/>
      <c r="CX282" s="135"/>
      <c r="CY282" s="135"/>
      <c r="CZ282" s="135"/>
      <c r="DA282" s="135"/>
      <c r="DB282" s="135"/>
      <c r="DC282" s="135"/>
      <c r="DD282" s="135"/>
      <c r="DE282" s="135"/>
      <c r="DF282" s="135"/>
      <c r="DG282" s="135"/>
      <c r="DH282" s="135"/>
      <c r="DI282" s="135"/>
      <c r="DJ282" s="135"/>
      <c r="DK282" s="135"/>
      <c r="DL282" s="135"/>
      <c r="DM282" s="135"/>
      <c r="DN282" s="135"/>
      <c r="DO282" s="135"/>
      <c r="DP282" s="135"/>
      <c r="DQ282" s="135"/>
      <c r="DR282" s="135"/>
      <c r="DS282" s="135"/>
      <c r="DT282" s="135"/>
      <c r="DU282" s="135"/>
      <c r="DV282" s="135"/>
      <c r="DW282" s="135"/>
      <c r="DX282" s="135"/>
      <c r="DY282" s="135"/>
      <c r="DZ282" s="135"/>
      <c r="EA282" s="135"/>
      <c r="EB282" s="135"/>
      <c r="EC282" s="135"/>
      <c r="ED282" s="135"/>
      <c r="EE282" s="135"/>
      <c r="EF282" s="135"/>
      <c r="EG282" s="135"/>
      <c r="EH282" s="135"/>
      <c r="EI282" s="135"/>
      <c r="EJ282" s="135"/>
      <c r="EK282" s="135"/>
      <c r="EL282" s="135"/>
      <c r="EM282" s="135"/>
      <c r="EN282" s="135"/>
      <c r="EO282" s="135"/>
      <c r="EP282" s="135"/>
      <c r="EQ282" s="135"/>
      <c r="ER282" s="135"/>
      <c r="ES282" s="135"/>
      <c r="ET282" s="135"/>
      <c r="EU282" s="135"/>
      <c r="EV282" s="135"/>
      <c r="EW282" s="135"/>
      <c r="EX282" s="135"/>
      <c r="EY282" s="135"/>
      <c r="EZ282" s="135"/>
      <c r="FA282" s="135"/>
      <c r="FB282" s="135"/>
      <c r="FC282" s="135"/>
      <c r="FD282" s="135"/>
      <c r="FE282" s="135"/>
      <c r="FF282" s="135"/>
      <c r="FG282" s="135"/>
      <c r="FH282" s="135"/>
      <c r="FI282" s="135"/>
      <c r="FJ282" s="135"/>
      <c r="FK282" s="135"/>
      <c r="FL282" s="135"/>
      <c r="FM282" s="135"/>
      <c r="FN282" s="135"/>
      <c r="FO282" s="135"/>
      <c r="FP282" s="135"/>
      <c r="FQ282" s="135"/>
      <c r="FR282" s="135"/>
      <c r="FS282" s="135"/>
      <c r="FT282" s="135"/>
      <c r="FU282" s="135"/>
      <c r="FV282" s="135"/>
      <c r="FW282" s="135"/>
      <c r="FX282" s="135"/>
      <c r="FY282" s="135"/>
      <c r="FZ282" s="135"/>
      <c r="GA282" s="135"/>
      <c r="GB282" s="135"/>
      <c r="GC282" s="135"/>
      <c r="GD282" s="135"/>
      <c r="GE282" s="135"/>
      <c r="GF282" s="135"/>
      <c r="GG282" s="135"/>
      <c r="GH282" s="135"/>
      <c r="GI282" s="135"/>
      <c r="GJ282" s="135"/>
      <c r="GK282" s="135"/>
      <c r="GL282" s="135"/>
      <c r="GM282" s="135"/>
      <c r="GN282" s="135"/>
      <c r="GO282" s="135"/>
      <c r="GP282" s="135"/>
      <c r="GQ282" s="135"/>
      <c r="GR282" s="135"/>
      <c r="GS282" s="135"/>
      <c r="GT282" s="135"/>
      <c r="GU282" s="135"/>
      <c r="GV282" s="135"/>
      <c r="GW282" s="135"/>
      <c r="GX282" s="135"/>
      <c r="GY282" s="135"/>
      <c r="GZ282" s="135"/>
      <c r="HA282" s="135"/>
      <c r="HB282" s="135"/>
      <c r="HC282" s="135"/>
      <c r="HD282" s="135"/>
      <c r="HE282" s="135"/>
      <c r="HF282" s="135"/>
      <c r="HG282" s="135"/>
      <c r="HH282" s="135"/>
      <c r="HI282" s="135"/>
      <c r="HJ282" s="135"/>
      <c r="HK282" s="135"/>
      <c r="HL282" s="135"/>
      <c r="HM282" s="135"/>
      <c r="HN282" s="135"/>
      <c r="HO282" s="135"/>
      <c r="HP282" s="135"/>
      <c r="HQ282" s="135"/>
      <c r="HR282" s="135"/>
      <c r="HS282" s="135"/>
      <c r="HT282" s="135"/>
      <c r="HU282" s="135"/>
      <c r="HV282" s="135"/>
      <c r="HW282" s="135"/>
      <c r="HX282" s="135"/>
      <c r="HY282" s="135"/>
      <c r="HZ282" s="135"/>
      <c r="IA282" s="135"/>
      <c r="IB282" s="135"/>
      <c r="IC282" s="135"/>
      <c r="ID282" s="135"/>
      <c r="IE282" s="135"/>
      <c r="IF282" s="135"/>
      <c r="IG282" s="135"/>
      <c r="IH282" s="135"/>
      <c r="II282" s="135"/>
      <c r="IJ282" s="135"/>
      <c r="IK282" s="135"/>
      <c r="IL282" s="135"/>
      <c r="IM282" s="135"/>
      <c r="IN282" s="135"/>
      <c r="IO282" s="135"/>
      <c r="IP282" s="135"/>
      <c r="IQ282" s="135"/>
      <c r="IR282" s="135"/>
    </row>
    <row r="283" spans="1:252" s="602" customFormat="1" ht="44.25" customHeight="1">
      <c r="A283" s="452">
        <v>279</v>
      </c>
      <c r="B283" s="621" t="s">
        <v>412</v>
      </c>
      <c r="C283" s="466" t="s">
        <v>78</v>
      </c>
      <c r="D283" s="618"/>
      <c r="E283" s="464" t="s">
        <v>402</v>
      </c>
      <c r="F283" s="459" t="s">
        <v>147</v>
      </c>
      <c r="G283" s="459"/>
      <c r="H283" s="464" t="s">
        <v>430</v>
      </c>
      <c r="I283" s="619">
        <v>813</v>
      </c>
      <c r="J283" s="619">
        <v>30</v>
      </c>
      <c r="K283" s="464" t="s">
        <v>76</v>
      </c>
      <c r="L283" s="464" t="s">
        <v>402</v>
      </c>
      <c r="M283" s="464" t="s">
        <v>431</v>
      </c>
      <c r="N283" s="470" t="s">
        <v>148</v>
      </c>
      <c r="O283" s="620"/>
      <c r="P283" s="489" t="s">
        <v>149</v>
      </c>
      <c r="Q283" s="128" t="s">
        <v>411</v>
      </c>
      <c r="R283" s="461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  <c r="AD283" s="135"/>
      <c r="AE283" s="135"/>
      <c r="AF283" s="135"/>
      <c r="AG283" s="135"/>
      <c r="AH283" s="135"/>
      <c r="AI283" s="135"/>
      <c r="AJ283" s="135"/>
      <c r="AK283" s="135"/>
      <c r="AL283" s="135"/>
      <c r="AM283" s="135"/>
      <c r="AN283" s="135"/>
      <c r="AO283" s="135"/>
      <c r="AP283" s="135"/>
      <c r="AQ283" s="135"/>
      <c r="AR283" s="135"/>
      <c r="AS283" s="135"/>
      <c r="AT283" s="135"/>
      <c r="AU283" s="135"/>
      <c r="AV283" s="135"/>
      <c r="AW283" s="135"/>
      <c r="AX283" s="135"/>
      <c r="AY283" s="135"/>
      <c r="AZ283" s="135"/>
      <c r="BA283" s="135"/>
      <c r="BB283" s="135"/>
      <c r="BC283" s="135"/>
      <c r="BD283" s="135"/>
      <c r="BE283" s="135"/>
      <c r="BF283" s="135"/>
      <c r="BG283" s="135"/>
      <c r="BH283" s="135"/>
      <c r="BI283" s="135"/>
      <c r="BJ283" s="135"/>
      <c r="BK283" s="135"/>
      <c r="BL283" s="135"/>
      <c r="BM283" s="135"/>
      <c r="BN283" s="135"/>
      <c r="BO283" s="135"/>
      <c r="BP283" s="135"/>
      <c r="BQ283" s="135"/>
      <c r="BR283" s="135"/>
      <c r="BS283" s="135"/>
      <c r="BT283" s="135"/>
      <c r="BU283" s="135"/>
      <c r="BV283" s="135"/>
      <c r="BW283" s="135"/>
      <c r="BX283" s="135"/>
      <c r="BY283" s="135"/>
      <c r="BZ283" s="135"/>
      <c r="CA283" s="135"/>
      <c r="CB283" s="135"/>
      <c r="CC283" s="135"/>
      <c r="CD283" s="135"/>
      <c r="CE283" s="135"/>
      <c r="CF283" s="135"/>
      <c r="CG283" s="135"/>
      <c r="CH283" s="135"/>
      <c r="CI283" s="135"/>
      <c r="CJ283" s="135"/>
      <c r="CK283" s="135"/>
      <c r="CL283" s="135"/>
      <c r="CM283" s="135"/>
      <c r="CN283" s="135"/>
      <c r="CO283" s="135"/>
      <c r="CP283" s="135"/>
      <c r="CQ283" s="135"/>
      <c r="CR283" s="135"/>
      <c r="CS283" s="135"/>
      <c r="CT283" s="135"/>
      <c r="CU283" s="135"/>
      <c r="CV283" s="135"/>
      <c r="CW283" s="135"/>
      <c r="CX283" s="135"/>
      <c r="CY283" s="135"/>
      <c r="CZ283" s="135"/>
      <c r="DA283" s="135"/>
      <c r="DB283" s="135"/>
      <c r="DC283" s="135"/>
      <c r="DD283" s="135"/>
      <c r="DE283" s="135"/>
      <c r="DF283" s="135"/>
      <c r="DG283" s="135"/>
      <c r="DH283" s="135"/>
      <c r="DI283" s="135"/>
      <c r="DJ283" s="135"/>
      <c r="DK283" s="135"/>
      <c r="DL283" s="135"/>
      <c r="DM283" s="135"/>
      <c r="DN283" s="135"/>
      <c r="DO283" s="135"/>
      <c r="DP283" s="135"/>
      <c r="DQ283" s="135"/>
      <c r="DR283" s="135"/>
      <c r="DS283" s="135"/>
      <c r="DT283" s="135"/>
      <c r="DU283" s="135"/>
      <c r="DV283" s="135"/>
      <c r="DW283" s="135"/>
      <c r="DX283" s="135"/>
      <c r="DY283" s="135"/>
      <c r="DZ283" s="135"/>
      <c r="EA283" s="135"/>
      <c r="EB283" s="135"/>
      <c r="EC283" s="135"/>
      <c r="ED283" s="135"/>
      <c r="EE283" s="135"/>
      <c r="EF283" s="135"/>
      <c r="EG283" s="135"/>
      <c r="EH283" s="135"/>
      <c r="EI283" s="135"/>
      <c r="EJ283" s="135"/>
      <c r="EK283" s="135"/>
      <c r="EL283" s="135"/>
      <c r="EM283" s="135"/>
      <c r="EN283" s="135"/>
      <c r="EO283" s="135"/>
      <c r="EP283" s="135"/>
      <c r="EQ283" s="135"/>
      <c r="ER283" s="135"/>
      <c r="ES283" s="135"/>
      <c r="ET283" s="135"/>
      <c r="EU283" s="135"/>
      <c r="EV283" s="135"/>
      <c r="EW283" s="135"/>
      <c r="EX283" s="135"/>
      <c r="EY283" s="135"/>
      <c r="EZ283" s="135"/>
      <c r="FA283" s="135"/>
      <c r="FB283" s="135"/>
      <c r="FC283" s="135"/>
      <c r="FD283" s="135"/>
      <c r="FE283" s="135"/>
      <c r="FF283" s="135"/>
      <c r="FG283" s="135"/>
      <c r="FH283" s="135"/>
      <c r="FI283" s="135"/>
      <c r="FJ283" s="135"/>
      <c r="FK283" s="135"/>
      <c r="FL283" s="135"/>
      <c r="FM283" s="135"/>
      <c r="FN283" s="135"/>
      <c r="FO283" s="135"/>
      <c r="FP283" s="135"/>
      <c r="FQ283" s="135"/>
      <c r="FR283" s="135"/>
      <c r="FS283" s="135"/>
      <c r="FT283" s="135"/>
      <c r="FU283" s="135"/>
      <c r="FV283" s="135"/>
      <c r="FW283" s="135"/>
      <c r="FX283" s="135"/>
      <c r="FY283" s="135"/>
      <c r="FZ283" s="135"/>
      <c r="GA283" s="135"/>
      <c r="GB283" s="135"/>
      <c r="GC283" s="135"/>
      <c r="GD283" s="135"/>
      <c r="GE283" s="135"/>
      <c r="GF283" s="135"/>
      <c r="GG283" s="135"/>
      <c r="GH283" s="135"/>
      <c r="GI283" s="135"/>
      <c r="GJ283" s="135"/>
      <c r="GK283" s="135"/>
      <c r="GL283" s="135"/>
      <c r="GM283" s="135"/>
      <c r="GN283" s="135"/>
      <c r="GO283" s="135"/>
      <c r="GP283" s="135"/>
      <c r="GQ283" s="135"/>
      <c r="GR283" s="135"/>
      <c r="GS283" s="135"/>
      <c r="GT283" s="135"/>
      <c r="GU283" s="135"/>
      <c r="GV283" s="135"/>
      <c r="GW283" s="135"/>
      <c r="GX283" s="135"/>
      <c r="GY283" s="135"/>
      <c r="GZ283" s="135"/>
      <c r="HA283" s="135"/>
      <c r="HB283" s="135"/>
      <c r="HC283" s="135"/>
      <c r="HD283" s="135"/>
      <c r="HE283" s="135"/>
      <c r="HF283" s="135"/>
      <c r="HG283" s="135"/>
      <c r="HH283" s="135"/>
      <c r="HI283" s="135"/>
      <c r="HJ283" s="135"/>
      <c r="HK283" s="135"/>
      <c r="HL283" s="135"/>
      <c r="HM283" s="135"/>
      <c r="HN283" s="135"/>
      <c r="HO283" s="135"/>
      <c r="HP283" s="135"/>
      <c r="HQ283" s="135"/>
      <c r="HR283" s="135"/>
      <c r="HS283" s="135"/>
      <c r="HT283" s="135"/>
      <c r="HU283" s="135"/>
      <c r="HV283" s="135"/>
      <c r="HW283" s="135"/>
      <c r="HX283" s="135"/>
      <c r="HY283" s="135"/>
      <c r="HZ283" s="135"/>
      <c r="IA283" s="135"/>
      <c r="IB283" s="135"/>
      <c r="IC283" s="135"/>
      <c r="ID283" s="135"/>
      <c r="IE283" s="135"/>
      <c r="IF283" s="135"/>
      <c r="IG283" s="135"/>
      <c r="IH283" s="135"/>
      <c r="II283" s="135"/>
      <c r="IJ283" s="135"/>
      <c r="IK283" s="135"/>
      <c r="IL283" s="135"/>
      <c r="IM283" s="135"/>
      <c r="IN283" s="135"/>
      <c r="IO283" s="135"/>
      <c r="IP283" s="135"/>
      <c r="IQ283" s="135"/>
      <c r="IR283" s="135"/>
    </row>
    <row r="284" spans="1:252" s="602" customFormat="1" ht="30.75" customHeight="1">
      <c r="A284" s="452">
        <v>280</v>
      </c>
      <c r="B284" s="621" t="s">
        <v>412</v>
      </c>
      <c r="C284" s="466" t="s">
        <v>78</v>
      </c>
      <c r="D284" s="618"/>
      <c r="E284" s="464" t="s">
        <v>402</v>
      </c>
      <c r="F284" s="459" t="s">
        <v>150</v>
      </c>
      <c r="G284" s="459"/>
      <c r="H284" s="464" t="s">
        <v>509</v>
      </c>
      <c r="I284" s="619">
        <v>357</v>
      </c>
      <c r="J284" s="619">
        <v>357</v>
      </c>
      <c r="K284" s="464" t="s">
        <v>406</v>
      </c>
      <c r="L284" s="464" t="s">
        <v>402</v>
      </c>
      <c r="M284" s="464" t="s">
        <v>431</v>
      </c>
      <c r="N284" s="470" t="s">
        <v>148</v>
      </c>
      <c r="O284" s="620"/>
      <c r="P284" s="489" t="s">
        <v>151</v>
      </c>
      <c r="Q284" s="128" t="s">
        <v>411</v>
      </c>
      <c r="R284" s="461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  <c r="AD284" s="135"/>
      <c r="AE284" s="135"/>
      <c r="AF284" s="135"/>
      <c r="AG284" s="135"/>
      <c r="AH284" s="135"/>
      <c r="AI284" s="135"/>
      <c r="AJ284" s="135"/>
      <c r="AK284" s="135"/>
      <c r="AL284" s="135"/>
      <c r="AM284" s="135"/>
      <c r="AN284" s="135"/>
      <c r="AO284" s="135"/>
      <c r="AP284" s="135"/>
      <c r="AQ284" s="135"/>
      <c r="AR284" s="135"/>
      <c r="AS284" s="135"/>
      <c r="AT284" s="135"/>
      <c r="AU284" s="135"/>
      <c r="AV284" s="135"/>
      <c r="AW284" s="135"/>
      <c r="AX284" s="135"/>
      <c r="AY284" s="135"/>
      <c r="AZ284" s="135"/>
      <c r="BA284" s="135"/>
      <c r="BB284" s="135"/>
      <c r="BC284" s="135"/>
      <c r="BD284" s="135"/>
      <c r="BE284" s="135"/>
      <c r="BF284" s="135"/>
      <c r="BG284" s="135"/>
      <c r="BH284" s="135"/>
      <c r="BI284" s="135"/>
      <c r="BJ284" s="135"/>
      <c r="BK284" s="135"/>
      <c r="BL284" s="135"/>
      <c r="BM284" s="135"/>
      <c r="BN284" s="135"/>
      <c r="BO284" s="135"/>
      <c r="BP284" s="135"/>
      <c r="BQ284" s="135"/>
      <c r="BR284" s="135"/>
      <c r="BS284" s="135"/>
      <c r="BT284" s="135"/>
      <c r="BU284" s="135"/>
      <c r="BV284" s="135"/>
      <c r="BW284" s="135"/>
      <c r="BX284" s="135"/>
      <c r="BY284" s="135"/>
      <c r="BZ284" s="135"/>
      <c r="CA284" s="135"/>
      <c r="CB284" s="135"/>
      <c r="CC284" s="135"/>
      <c r="CD284" s="135"/>
      <c r="CE284" s="135"/>
      <c r="CF284" s="135"/>
      <c r="CG284" s="135"/>
      <c r="CH284" s="135"/>
      <c r="CI284" s="135"/>
      <c r="CJ284" s="135"/>
      <c r="CK284" s="135"/>
      <c r="CL284" s="135"/>
      <c r="CM284" s="135"/>
      <c r="CN284" s="135"/>
      <c r="CO284" s="135"/>
      <c r="CP284" s="135"/>
      <c r="CQ284" s="135"/>
      <c r="CR284" s="135"/>
      <c r="CS284" s="135"/>
      <c r="CT284" s="135"/>
      <c r="CU284" s="135"/>
      <c r="CV284" s="135"/>
      <c r="CW284" s="135"/>
      <c r="CX284" s="135"/>
      <c r="CY284" s="135"/>
      <c r="CZ284" s="135"/>
      <c r="DA284" s="135"/>
      <c r="DB284" s="135"/>
      <c r="DC284" s="135"/>
      <c r="DD284" s="135"/>
      <c r="DE284" s="135"/>
      <c r="DF284" s="135"/>
      <c r="DG284" s="135"/>
      <c r="DH284" s="135"/>
      <c r="DI284" s="135"/>
      <c r="DJ284" s="135"/>
      <c r="DK284" s="135"/>
      <c r="DL284" s="135"/>
      <c r="DM284" s="135"/>
      <c r="DN284" s="135"/>
      <c r="DO284" s="135"/>
      <c r="DP284" s="135"/>
      <c r="DQ284" s="135"/>
      <c r="DR284" s="135"/>
      <c r="DS284" s="135"/>
      <c r="DT284" s="135"/>
      <c r="DU284" s="135"/>
      <c r="DV284" s="135"/>
      <c r="DW284" s="135"/>
      <c r="DX284" s="135"/>
      <c r="DY284" s="135"/>
      <c r="DZ284" s="135"/>
      <c r="EA284" s="135"/>
      <c r="EB284" s="135"/>
      <c r="EC284" s="135"/>
      <c r="ED284" s="135"/>
      <c r="EE284" s="135"/>
      <c r="EF284" s="135"/>
      <c r="EG284" s="135"/>
      <c r="EH284" s="135"/>
      <c r="EI284" s="135"/>
      <c r="EJ284" s="135"/>
      <c r="EK284" s="135"/>
      <c r="EL284" s="135"/>
      <c r="EM284" s="135"/>
      <c r="EN284" s="135"/>
      <c r="EO284" s="135"/>
      <c r="EP284" s="135"/>
      <c r="EQ284" s="135"/>
      <c r="ER284" s="135"/>
      <c r="ES284" s="135"/>
      <c r="ET284" s="135"/>
      <c r="EU284" s="135"/>
      <c r="EV284" s="135"/>
      <c r="EW284" s="135"/>
      <c r="EX284" s="135"/>
      <c r="EY284" s="135"/>
      <c r="EZ284" s="135"/>
      <c r="FA284" s="135"/>
      <c r="FB284" s="135"/>
      <c r="FC284" s="135"/>
      <c r="FD284" s="135"/>
      <c r="FE284" s="135"/>
      <c r="FF284" s="135"/>
      <c r="FG284" s="135"/>
      <c r="FH284" s="135"/>
      <c r="FI284" s="135"/>
      <c r="FJ284" s="135"/>
      <c r="FK284" s="135"/>
      <c r="FL284" s="135"/>
      <c r="FM284" s="135"/>
      <c r="FN284" s="135"/>
      <c r="FO284" s="135"/>
      <c r="FP284" s="135"/>
      <c r="FQ284" s="135"/>
      <c r="FR284" s="135"/>
      <c r="FS284" s="135"/>
      <c r="FT284" s="135"/>
      <c r="FU284" s="135"/>
      <c r="FV284" s="135"/>
      <c r="FW284" s="135"/>
      <c r="FX284" s="135"/>
      <c r="FY284" s="135"/>
      <c r="FZ284" s="135"/>
      <c r="GA284" s="135"/>
      <c r="GB284" s="135"/>
      <c r="GC284" s="135"/>
      <c r="GD284" s="135"/>
      <c r="GE284" s="135"/>
      <c r="GF284" s="135"/>
      <c r="GG284" s="135"/>
      <c r="GH284" s="135"/>
      <c r="GI284" s="135"/>
      <c r="GJ284" s="135"/>
      <c r="GK284" s="135"/>
      <c r="GL284" s="135"/>
      <c r="GM284" s="135"/>
      <c r="GN284" s="135"/>
      <c r="GO284" s="135"/>
      <c r="GP284" s="135"/>
      <c r="GQ284" s="135"/>
      <c r="GR284" s="135"/>
      <c r="GS284" s="135"/>
      <c r="GT284" s="135"/>
      <c r="GU284" s="135"/>
      <c r="GV284" s="135"/>
      <c r="GW284" s="135"/>
      <c r="GX284" s="135"/>
      <c r="GY284" s="135"/>
      <c r="GZ284" s="135"/>
      <c r="HA284" s="135"/>
      <c r="HB284" s="135"/>
      <c r="HC284" s="135"/>
      <c r="HD284" s="135"/>
      <c r="HE284" s="135"/>
      <c r="HF284" s="135"/>
      <c r="HG284" s="135"/>
      <c r="HH284" s="135"/>
      <c r="HI284" s="135"/>
      <c r="HJ284" s="135"/>
      <c r="HK284" s="135"/>
      <c r="HL284" s="135"/>
      <c r="HM284" s="135"/>
      <c r="HN284" s="135"/>
      <c r="HO284" s="135"/>
      <c r="HP284" s="135"/>
      <c r="HQ284" s="135"/>
      <c r="HR284" s="135"/>
      <c r="HS284" s="135"/>
      <c r="HT284" s="135"/>
      <c r="HU284" s="135"/>
      <c r="HV284" s="135"/>
      <c r="HW284" s="135"/>
      <c r="HX284" s="135"/>
      <c r="HY284" s="135"/>
      <c r="HZ284" s="135"/>
      <c r="IA284" s="135"/>
      <c r="IB284" s="135"/>
      <c r="IC284" s="135"/>
      <c r="ID284" s="135"/>
      <c r="IE284" s="135"/>
      <c r="IF284" s="135"/>
      <c r="IG284" s="135"/>
      <c r="IH284" s="135"/>
      <c r="II284" s="135"/>
      <c r="IJ284" s="135"/>
      <c r="IK284" s="135"/>
      <c r="IL284" s="135"/>
      <c r="IM284" s="135"/>
      <c r="IN284" s="135"/>
      <c r="IO284" s="135"/>
      <c r="IP284" s="135"/>
      <c r="IQ284" s="135"/>
      <c r="IR284" s="135"/>
    </row>
    <row r="285" spans="1:252" s="602" customFormat="1" ht="30.75" customHeight="1">
      <c r="A285" s="452">
        <v>281</v>
      </c>
      <c r="B285" s="621" t="s">
        <v>412</v>
      </c>
      <c r="C285" s="466" t="s">
        <v>78</v>
      </c>
      <c r="D285" s="618"/>
      <c r="E285" s="464" t="s">
        <v>402</v>
      </c>
      <c r="F285" s="459" t="s">
        <v>152</v>
      </c>
      <c r="G285" s="459"/>
      <c r="H285" s="464" t="s">
        <v>509</v>
      </c>
      <c r="I285" s="619">
        <v>152</v>
      </c>
      <c r="J285" s="619">
        <v>152</v>
      </c>
      <c r="K285" s="464" t="s">
        <v>406</v>
      </c>
      <c r="L285" s="464" t="s">
        <v>407</v>
      </c>
      <c r="M285" s="464" t="s">
        <v>431</v>
      </c>
      <c r="N285" s="487" t="s">
        <v>416</v>
      </c>
      <c r="O285" s="620"/>
      <c r="P285" s="489" t="s">
        <v>153</v>
      </c>
      <c r="Q285" s="128" t="s">
        <v>411</v>
      </c>
      <c r="R285" s="461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  <c r="AD285" s="135"/>
      <c r="AE285" s="135"/>
      <c r="AF285" s="135"/>
      <c r="AG285" s="135"/>
      <c r="AH285" s="135"/>
      <c r="AI285" s="135"/>
      <c r="AJ285" s="135"/>
      <c r="AK285" s="135"/>
      <c r="AL285" s="135"/>
      <c r="AM285" s="135"/>
      <c r="AN285" s="135"/>
      <c r="AO285" s="135"/>
      <c r="AP285" s="135"/>
      <c r="AQ285" s="135"/>
      <c r="AR285" s="135"/>
      <c r="AS285" s="135"/>
      <c r="AT285" s="135"/>
      <c r="AU285" s="135"/>
      <c r="AV285" s="135"/>
      <c r="AW285" s="135"/>
      <c r="AX285" s="135"/>
      <c r="AY285" s="135"/>
      <c r="AZ285" s="135"/>
      <c r="BA285" s="135"/>
      <c r="BB285" s="135"/>
      <c r="BC285" s="135"/>
      <c r="BD285" s="135"/>
      <c r="BE285" s="135"/>
      <c r="BF285" s="135"/>
      <c r="BG285" s="135"/>
      <c r="BH285" s="135"/>
      <c r="BI285" s="135"/>
      <c r="BJ285" s="135"/>
      <c r="BK285" s="135"/>
      <c r="BL285" s="135"/>
      <c r="BM285" s="135"/>
      <c r="BN285" s="135"/>
      <c r="BO285" s="135"/>
      <c r="BP285" s="135"/>
      <c r="BQ285" s="135"/>
      <c r="BR285" s="135"/>
      <c r="BS285" s="135"/>
      <c r="BT285" s="135"/>
      <c r="BU285" s="135"/>
      <c r="BV285" s="135"/>
      <c r="BW285" s="135"/>
      <c r="BX285" s="135"/>
      <c r="BY285" s="135"/>
      <c r="BZ285" s="135"/>
      <c r="CA285" s="135"/>
      <c r="CB285" s="135"/>
      <c r="CC285" s="135"/>
      <c r="CD285" s="135"/>
      <c r="CE285" s="135"/>
      <c r="CF285" s="135"/>
      <c r="CG285" s="135"/>
      <c r="CH285" s="135"/>
      <c r="CI285" s="135"/>
      <c r="CJ285" s="135"/>
      <c r="CK285" s="135"/>
      <c r="CL285" s="135"/>
      <c r="CM285" s="135"/>
      <c r="CN285" s="135"/>
      <c r="CO285" s="135"/>
      <c r="CP285" s="135"/>
      <c r="CQ285" s="135"/>
      <c r="CR285" s="135"/>
      <c r="CS285" s="135"/>
      <c r="CT285" s="135"/>
      <c r="CU285" s="135"/>
      <c r="CV285" s="135"/>
      <c r="CW285" s="135"/>
      <c r="CX285" s="135"/>
      <c r="CY285" s="135"/>
      <c r="CZ285" s="135"/>
      <c r="DA285" s="135"/>
      <c r="DB285" s="135"/>
      <c r="DC285" s="135"/>
      <c r="DD285" s="135"/>
      <c r="DE285" s="135"/>
      <c r="DF285" s="135"/>
      <c r="DG285" s="135"/>
      <c r="DH285" s="135"/>
      <c r="DI285" s="135"/>
      <c r="DJ285" s="135"/>
      <c r="DK285" s="135"/>
      <c r="DL285" s="135"/>
      <c r="DM285" s="135"/>
      <c r="DN285" s="135"/>
      <c r="DO285" s="135"/>
      <c r="DP285" s="135"/>
      <c r="DQ285" s="135"/>
      <c r="DR285" s="135"/>
      <c r="DS285" s="135"/>
      <c r="DT285" s="135"/>
      <c r="DU285" s="135"/>
      <c r="DV285" s="135"/>
      <c r="DW285" s="135"/>
      <c r="DX285" s="135"/>
      <c r="DY285" s="135"/>
      <c r="DZ285" s="135"/>
      <c r="EA285" s="135"/>
      <c r="EB285" s="135"/>
      <c r="EC285" s="135"/>
      <c r="ED285" s="135"/>
      <c r="EE285" s="135"/>
      <c r="EF285" s="135"/>
      <c r="EG285" s="135"/>
      <c r="EH285" s="135"/>
      <c r="EI285" s="135"/>
      <c r="EJ285" s="135"/>
      <c r="EK285" s="135"/>
      <c r="EL285" s="135"/>
      <c r="EM285" s="135"/>
      <c r="EN285" s="135"/>
      <c r="EO285" s="135"/>
      <c r="EP285" s="135"/>
      <c r="EQ285" s="135"/>
      <c r="ER285" s="135"/>
      <c r="ES285" s="135"/>
      <c r="ET285" s="135"/>
      <c r="EU285" s="135"/>
      <c r="EV285" s="135"/>
      <c r="EW285" s="135"/>
      <c r="EX285" s="135"/>
      <c r="EY285" s="135"/>
      <c r="EZ285" s="135"/>
      <c r="FA285" s="135"/>
      <c r="FB285" s="135"/>
      <c r="FC285" s="135"/>
      <c r="FD285" s="135"/>
      <c r="FE285" s="135"/>
      <c r="FF285" s="135"/>
      <c r="FG285" s="135"/>
      <c r="FH285" s="135"/>
      <c r="FI285" s="135"/>
      <c r="FJ285" s="135"/>
      <c r="FK285" s="135"/>
      <c r="FL285" s="135"/>
      <c r="FM285" s="135"/>
      <c r="FN285" s="135"/>
      <c r="FO285" s="135"/>
      <c r="FP285" s="135"/>
      <c r="FQ285" s="135"/>
      <c r="FR285" s="135"/>
      <c r="FS285" s="135"/>
      <c r="FT285" s="135"/>
      <c r="FU285" s="135"/>
      <c r="FV285" s="135"/>
      <c r="FW285" s="135"/>
      <c r="FX285" s="135"/>
      <c r="FY285" s="135"/>
      <c r="FZ285" s="135"/>
      <c r="GA285" s="135"/>
      <c r="GB285" s="135"/>
      <c r="GC285" s="135"/>
      <c r="GD285" s="135"/>
      <c r="GE285" s="135"/>
      <c r="GF285" s="135"/>
      <c r="GG285" s="135"/>
      <c r="GH285" s="135"/>
      <c r="GI285" s="135"/>
      <c r="GJ285" s="135"/>
      <c r="GK285" s="135"/>
      <c r="GL285" s="135"/>
      <c r="GM285" s="135"/>
      <c r="GN285" s="135"/>
      <c r="GO285" s="135"/>
      <c r="GP285" s="135"/>
      <c r="GQ285" s="135"/>
      <c r="GR285" s="135"/>
      <c r="GS285" s="135"/>
      <c r="GT285" s="135"/>
      <c r="GU285" s="135"/>
      <c r="GV285" s="135"/>
      <c r="GW285" s="135"/>
      <c r="GX285" s="135"/>
      <c r="GY285" s="135"/>
      <c r="GZ285" s="135"/>
      <c r="HA285" s="135"/>
      <c r="HB285" s="135"/>
      <c r="HC285" s="135"/>
      <c r="HD285" s="135"/>
      <c r="HE285" s="135"/>
      <c r="HF285" s="135"/>
      <c r="HG285" s="135"/>
      <c r="HH285" s="135"/>
      <c r="HI285" s="135"/>
      <c r="HJ285" s="135"/>
      <c r="HK285" s="135"/>
      <c r="HL285" s="135"/>
      <c r="HM285" s="135"/>
      <c r="HN285" s="135"/>
      <c r="HO285" s="135"/>
      <c r="HP285" s="135"/>
      <c r="HQ285" s="135"/>
      <c r="HR285" s="135"/>
      <c r="HS285" s="135"/>
      <c r="HT285" s="135"/>
      <c r="HU285" s="135"/>
      <c r="HV285" s="135"/>
      <c r="HW285" s="135"/>
      <c r="HX285" s="135"/>
      <c r="HY285" s="135"/>
      <c r="HZ285" s="135"/>
      <c r="IA285" s="135"/>
      <c r="IB285" s="135"/>
      <c r="IC285" s="135"/>
      <c r="ID285" s="135"/>
      <c r="IE285" s="135"/>
      <c r="IF285" s="135"/>
      <c r="IG285" s="135"/>
      <c r="IH285" s="135"/>
      <c r="II285" s="135"/>
      <c r="IJ285" s="135"/>
      <c r="IK285" s="135"/>
      <c r="IL285" s="135"/>
      <c r="IM285" s="135"/>
      <c r="IN285" s="135"/>
      <c r="IO285" s="135"/>
      <c r="IP285" s="135"/>
      <c r="IQ285" s="135"/>
      <c r="IR285" s="135"/>
    </row>
    <row r="286" spans="1:252" s="602" customFormat="1" ht="30.75" customHeight="1">
      <c r="A286" s="452">
        <v>282</v>
      </c>
      <c r="B286" s="621" t="s">
        <v>412</v>
      </c>
      <c r="C286" s="466" t="s">
        <v>78</v>
      </c>
      <c r="D286" s="618"/>
      <c r="E286" s="464" t="s">
        <v>402</v>
      </c>
      <c r="F286" s="459" t="s">
        <v>154</v>
      </c>
      <c r="G286" s="459"/>
      <c r="H286" s="464" t="s">
        <v>430</v>
      </c>
      <c r="I286" s="619">
        <v>120</v>
      </c>
      <c r="J286" s="619"/>
      <c r="K286" s="464" t="s">
        <v>406</v>
      </c>
      <c r="L286" s="464" t="s">
        <v>402</v>
      </c>
      <c r="M286" s="464" t="s">
        <v>431</v>
      </c>
      <c r="N286" s="470" t="s">
        <v>525</v>
      </c>
      <c r="O286" s="620"/>
      <c r="P286" s="489" t="s">
        <v>155</v>
      </c>
      <c r="Q286" s="128" t="s">
        <v>411</v>
      </c>
      <c r="R286" s="461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  <c r="AD286" s="135"/>
      <c r="AE286" s="135"/>
      <c r="AF286" s="135"/>
      <c r="AG286" s="135"/>
      <c r="AH286" s="135"/>
      <c r="AI286" s="135"/>
      <c r="AJ286" s="135"/>
      <c r="AK286" s="135"/>
      <c r="AL286" s="135"/>
      <c r="AM286" s="135"/>
      <c r="AN286" s="135"/>
      <c r="AO286" s="135"/>
      <c r="AP286" s="135"/>
      <c r="AQ286" s="135"/>
      <c r="AR286" s="135"/>
      <c r="AS286" s="135"/>
      <c r="AT286" s="135"/>
      <c r="AU286" s="135"/>
      <c r="AV286" s="135"/>
      <c r="AW286" s="135"/>
      <c r="AX286" s="135"/>
      <c r="AY286" s="135"/>
      <c r="AZ286" s="135"/>
      <c r="BA286" s="135"/>
      <c r="BB286" s="135"/>
      <c r="BC286" s="135"/>
      <c r="BD286" s="135"/>
      <c r="BE286" s="135"/>
      <c r="BF286" s="135"/>
      <c r="BG286" s="135"/>
      <c r="BH286" s="135"/>
      <c r="BI286" s="135"/>
      <c r="BJ286" s="135"/>
      <c r="BK286" s="135"/>
      <c r="BL286" s="135"/>
      <c r="BM286" s="135"/>
      <c r="BN286" s="135"/>
      <c r="BO286" s="135"/>
      <c r="BP286" s="135"/>
      <c r="BQ286" s="135"/>
      <c r="BR286" s="135"/>
      <c r="BS286" s="135"/>
      <c r="BT286" s="135"/>
      <c r="BU286" s="135"/>
      <c r="BV286" s="135"/>
      <c r="BW286" s="135"/>
      <c r="BX286" s="135"/>
      <c r="BY286" s="135"/>
      <c r="BZ286" s="135"/>
      <c r="CA286" s="135"/>
      <c r="CB286" s="135"/>
      <c r="CC286" s="135"/>
      <c r="CD286" s="135"/>
      <c r="CE286" s="135"/>
      <c r="CF286" s="135"/>
      <c r="CG286" s="135"/>
      <c r="CH286" s="135"/>
      <c r="CI286" s="135"/>
      <c r="CJ286" s="135"/>
      <c r="CK286" s="135"/>
      <c r="CL286" s="135"/>
      <c r="CM286" s="135"/>
      <c r="CN286" s="135"/>
      <c r="CO286" s="135"/>
      <c r="CP286" s="135"/>
      <c r="CQ286" s="135"/>
      <c r="CR286" s="135"/>
      <c r="CS286" s="135"/>
      <c r="CT286" s="135"/>
      <c r="CU286" s="135"/>
      <c r="CV286" s="135"/>
      <c r="CW286" s="135"/>
      <c r="CX286" s="135"/>
      <c r="CY286" s="135"/>
      <c r="CZ286" s="135"/>
      <c r="DA286" s="135"/>
      <c r="DB286" s="135"/>
      <c r="DC286" s="135"/>
      <c r="DD286" s="135"/>
      <c r="DE286" s="135"/>
      <c r="DF286" s="135"/>
      <c r="DG286" s="135"/>
      <c r="DH286" s="135"/>
      <c r="DI286" s="135"/>
      <c r="DJ286" s="135"/>
      <c r="DK286" s="135"/>
      <c r="DL286" s="135"/>
      <c r="DM286" s="135"/>
      <c r="DN286" s="135"/>
      <c r="DO286" s="135"/>
      <c r="DP286" s="135"/>
      <c r="DQ286" s="135"/>
      <c r="DR286" s="135"/>
      <c r="DS286" s="135"/>
      <c r="DT286" s="135"/>
      <c r="DU286" s="135"/>
      <c r="DV286" s="135"/>
      <c r="DW286" s="135"/>
      <c r="DX286" s="135"/>
      <c r="DY286" s="135"/>
      <c r="DZ286" s="135"/>
      <c r="EA286" s="135"/>
      <c r="EB286" s="135"/>
      <c r="EC286" s="135"/>
      <c r="ED286" s="135"/>
      <c r="EE286" s="135"/>
      <c r="EF286" s="135"/>
      <c r="EG286" s="135"/>
      <c r="EH286" s="135"/>
      <c r="EI286" s="135"/>
      <c r="EJ286" s="135"/>
      <c r="EK286" s="135"/>
      <c r="EL286" s="135"/>
      <c r="EM286" s="135"/>
      <c r="EN286" s="135"/>
      <c r="EO286" s="135"/>
      <c r="EP286" s="135"/>
      <c r="EQ286" s="135"/>
      <c r="ER286" s="135"/>
      <c r="ES286" s="135"/>
      <c r="ET286" s="135"/>
      <c r="EU286" s="135"/>
      <c r="EV286" s="135"/>
      <c r="EW286" s="135"/>
      <c r="EX286" s="135"/>
      <c r="EY286" s="135"/>
      <c r="EZ286" s="135"/>
      <c r="FA286" s="135"/>
      <c r="FB286" s="135"/>
      <c r="FC286" s="135"/>
      <c r="FD286" s="135"/>
      <c r="FE286" s="135"/>
      <c r="FF286" s="135"/>
      <c r="FG286" s="135"/>
      <c r="FH286" s="135"/>
      <c r="FI286" s="135"/>
      <c r="FJ286" s="135"/>
      <c r="FK286" s="135"/>
      <c r="FL286" s="135"/>
      <c r="FM286" s="135"/>
      <c r="FN286" s="135"/>
      <c r="FO286" s="135"/>
      <c r="FP286" s="135"/>
      <c r="FQ286" s="135"/>
      <c r="FR286" s="135"/>
      <c r="FS286" s="135"/>
      <c r="FT286" s="135"/>
      <c r="FU286" s="135"/>
      <c r="FV286" s="135"/>
      <c r="FW286" s="135"/>
      <c r="FX286" s="135"/>
      <c r="FY286" s="135"/>
      <c r="FZ286" s="135"/>
      <c r="GA286" s="135"/>
      <c r="GB286" s="135"/>
      <c r="GC286" s="135"/>
      <c r="GD286" s="135"/>
      <c r="GE286" s="135"/>
      <c r="GF286" s="135"/>
      <c r="GG286" s="135"/>
      <c r="GH286" s="135"/>
      <c r="GI286" s="135"/>
      <c r="GJ286" s="135"/>
      <c r="GK286" s="135"/>
      <c r="GL286" s="135"/>
      <c r="GM286" s="135"/>
      <c r="GN286" s="135"/>
      <c r="GO286" s="135"/>
      <c r="GP286" s="135"/>
      <c r="GQ286" s="135"/>
      <c r="GR286" s="135"/>
      <c r="GS286" s="135"/>
      <c r="GT286" s="135"/>
      <c r="GU286" s="135"/>
      <c r="GV286" s="135"/>
      <c r="GW286" s="135"/>
      <c r="GX286" s="135"/>
      <c r="GY286" s="135"/>
      <c r="GZ286" s="135"/>
      <c r="HA286" s="135"/>
      <c r="HB286" s="135"/>
      <c r="HC286" s="135"/>
      <c r="HD286" s="135"/>
      <c r="HE286" s="135"/>
      <c r="HF286" s="135"/>
      <c r="HG286" s="135"/>
      <c r="HH286" s="135"/>
      <c r="HI286" s="135"/>
      <c r="HJ286" s="135"/>
      <c r="HK286" s="135"/>
      <c r="HL286" s="135"/>
      <c r="HM286" s="135"/>
      <c r="HN286" s="135"/>
      <c r="HO286" s="135"/>
      <c r="HP286" s="135"/>
      <c r="HQ286" s="135"/>
      <c r="HR286" s="135"/>
      <c r="HS286" s="135"/>
      <c r="HT286" s="135"/>
      <c r="HU286" s="135"/>
      <c r="HV286" s="135"/>
      <c r="HW286" s="135"/>
      <c r="HX286" s="135"/>
      <c r="HY286" s="135"/>
      <c r="HZ286" s="135"/>
      <c r="IA286" s="135"/>
      <c r="IB286" s="135"/>
      <c r="IC286" s="135"/>
      <c r="ID286" s="135"/>
      <c r="IE286" s="135"/>
      <c r="IF286" s="135"/>
      <c r="IG286" s="135"/>
      <c r="IH286" s="135"/>
      <c r="II286" s="135"/>
      <c r="IJ286" s="135"/>
      <c r="IK286" s="135"/>
      <c r="IL286" s="135"/>
      <c r="IM286" s="135"/>
      <c r="IN286" s="135"/>
      <c r="IO286" s="135"/>
      <c r="IP286" s="135"/>
      <c r="IQ286" s="135"/>
      <c r="IR286" s="135"/>
    </row>
    <row r="287" spans="1:252" s="602" customFormat="1" ht="30.75" customHeight="1">
      <c r="A287" s="452">
        <v>283</v>
      </c>
      <c r="B287" s="621" t="s">
        <v>412</v>
      </c>
      <c r="C287" s="466" t="s">
        <v>78</v>
      </c>
      <c r="D287" s="618"/>
      <c r="E287" s="464" t="s">
        <v>402</v>
      </c>
      <c r="F287" s="459" t="s">
        <v>156</v>
      </c>
      <c r="G287" s="459"/>
      <c r="H287" s="464" t="s">
        <v>430</v>
      </c>
      <c r="I287" s="619">
        <v>398</v>
      </c>
      <c r="J287" s="619"/>
      <c r="K287" s="464" t="s">
        <v>406</v>
      </c>
      <c r="L287" s="464" t="s">
        <v>402</v>
      </c>
      <c r="M287" s="464" t="s">
        <v>431</v>
      </c>
      <c r="N287" s="470" t="s">
        <v>525</v>
      </c>
      <c r="O287" s="620"/>
      <c r="P287" s="489" t="s">
        <v>157</v>
      </c>
      <c r="Q287" s="128" t="s">
        <v>411</v>
      </c>
      <c r="R287" s="461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  <c r="AD287" s="135"/>
      <c r="AE287" s="135"/>
      <c r="AF287" s="135"/>
      <c r="AG287" s="135"/>
      <c r="AH287" s="135"/>
      <c r="AI287" s="135"/>
      <c r="AJ287" s="135"/>
      <c r="AK287" s="135"/>
      <c r="AL287" s="135"/>
      <c r="AM287" s="135"/>
      <c r="AN287" s="135"/>
      <c r="AO287" s="135"/>
      <c r="AP287" s="135"/>
      <c r="AQ287" s="135"/>
      <c r="AR287" s="135"/>
      <c r="AS287" s="135"/>
      <c r="AT287" s="135"/>
      <c r="AU287" s="135"/>
      <c r="AV287" s="135"/>
      <c r="AW287" s="135"/>
      <c r="AX287" s="135"/>
      <c r="AY287" s="135"/>
      <c r="AZ287" s="135"/>
      <c r="BA287" s="135"/>
      <c r="BB287" s="135"/>
      <c r="BC287" s="135"/>
      <c r="BD287" s="135"/>
      <c r="BE287" s="135"/>
      <c r="BF287" s="135"/>
      <c r="BG287" s="135"/>
      <c r="BH287" s="135"/>
      <c r="BI287" s="135"/>
      <c r="BJ287" s="135"/>
      <c r="BK287" s="135"/>
      <c r="BL287" s="135"/>
      <c r="BM287" s="135"/>
      <c r="BN287" s="135"/>
      <c r="BO287" s="135"/>
      <c r="BP287" s="135"/>
      <c r="BQ287" s="135"/>
      <c r="BR287" s="135"/>
      <c r="BS287" s="135"/>
      <c r="BT287" s="135"/>
      <c r="BU287" s="135"/>
      <c r="BV287" s="135"/>
      <c r="BW287" s="135"/>
      <c r="BX287" s="135"/>
      <c r="BY287" s="135"/>
      <c r="BZ287" s="135"/>
      <c r="CA287" s="135"/>
      <c r="CB287" s="135"/>
      <c r="CC287" s="135"/>
      <c r="CD287" s="135"/>
      <c r="CE287" s="135"/>
      <c r="CF287" s="135"/>
      <c r="CG287" s="135"/>
      <c r="CH287" s="135"/>
      <c r="CI287" s="135"/>
      <c r="CJ287" s="135"/>
      <c r="CK287" s="135"/>
      <c r="CL287" s="135"/>
      <c r="CM287" s="135"/>
      <c r="CN287" s="135"/>
      <c r="CO287" s="135"/>
      <c r="CP287" s="135"/>
      <c r="CQ287" s="135"/>
      <c r="CR287" s="135"/>
      <c r="CS287" s="135"/>
      <c r="CT287" s="135"/>
      <c r="CU287" s="135"/>
      <c r="CV287" s="135"/>
      <c r="CW287" s="135"/>
      <c r="CX287" s="135"/>
      <c r="CY287" s="135"/>
      <c r="CZ287" s="135"/>
      <c r="DA287" s="135"/>
      <c r="DB287" s="135"/>
      <c r="DC287" s="135"/>
      <c r="DD287" s="135"/>
      <c r="DE287" s="135"/>
      <c r="DF287" s="135"/>
      <c r="DG287" s="135"/>
      <c r="DH287" s="135"/>
      <c r="DI287" s="135"/>
      <c r="DJ287" s="135"/>
      <c r="DK287" s="135"/>
      <c r="DL287" s="135"/>
      <c r="DM287" s="135"/>
      <c r="DN287" s="135"/>
      <c r="DO287" s="135"/>
      <c r="DP287" s="135"/>
      <c r="DQ287" s="135"/>
      <c r="DR287" s="135"/>
      <c r="DS287" s="135"/>
      <c r="DT287" s="135"/>
      <c r="DU287" s="135"/>
      <c r="DV287" s="135"/>
      <c r="DW287" s="135"/>
      <c r="DX287" s="135"/>
      <c r="DY287" s="135"/>
      <c r="DZ287" s="135"/>
      <c r="EA287" s="135"/>
      <c r="EB287" s="135"/>
      <c r="EC287" s="135"/>
      <c r="ED287" s="135"/>
      <c r="EE287" s="135"/>
      <c r="EF287" s="135"/>
      <c r="EG287" s="135"/>
      <c r="EH287" s="135"/>
      <c r="EI287" s="135"/>
      <c r="EJ287" s="135"/>
      <c r="EK287" s="135"/>
      <c r="EL287" s="135"/>
      <c r="EM287" s="135"/>
      <c r="EN287" s="135"/>
      <c r="EO287" s="135"/>
      <c r="EP287" s="135"/>
      <c r="EQ287" s="135"/>
      <c r="ER287" s="135"/>
      <c r="ES287" s="135"/>
      <c r="ET287" s="135"/>
      <c r="EU287" s="135"/>
      <c r="EV287" s="135"/>
      <c r="EW287" s="135"/>
      <c r="EX287" s="135"/>
      <c r="EY287" s="135"/>
      <c r="EZ287" s="135"/>
      <c r="FA287" s="135"/>
      <c r="FB287" s="135"/>
      <c r="FC287" s="135"/>
      <c r="FD287" s="135"/>
      <c r="FE287" s="135"/>
      <c r="FF287" s="135"/>
      <c r="FG287" s="135"/>
      <c r="FH287" s="135"/>
      <c r="FI287" s="135"/>
      <c r="FJ287" s="135"/>
      <c r="FK287" s="135"/>
      <c r="FL287" s="135"/>
      <c r="FM287" s="135"/>
      <c r="FN287" s="135"/>
      <c r="FO287" s="135"/>
      <c r="FP287" s="135"/>
      <c r="FQ287" s="135"/>
      <c r="FR287" s="135"/>
      <c r="FS287" s="135"/>
      <c r="FT287" s="135"/>
      <c r="FU287" s="135"/>
      <c r="FV287" s="135"/>
      <c r="FW287" s="135"/>
      <c r="FX287" s="135"/>
      <c r="FY287" s="135"/>
      <c r="FZ287" s="135"/>
      <c r="GA287" s="135"/>
      <c r="GB287" s="135"/>
      <c r="GC287" s="135"/>
      <c r="GD287" s="135"/>
      <c r="GE287" s="135"/>
      <c r="GF287" s="135"/>
      <c r="GG287" s="135"/>
      <c r="GH287" s="135"/>
      <c r="GI287" s="135"/>
      <c r="GJ287" s="135"/>
      <c r="GK287" s="135"/>
      <c r="GL287" s="135"/>
      <c r="GM287" s="135"/>
      <c r="GN287" s="135"/>
      <c r="GO287" s="135"/>
      <c r="GP287" s="135"/>
      <c r="GQ287" s="135"/>
      <c r="GR287" s="135"/>
      <c r="GS287" s="135"/>
      <c r="GT287" s="135"/>
      <c r="GU287" s="135"/>
      <c r="GV287" s="135"/>
      <c r="GW287" s="135"/>
      <c r="GX287" s="135"/>
      <c r="GY287" s="135"/>
      <c r="GZ287" s="135"/>
      <c r="HA287" s="135"/>
      <c r="HB287" s="135"/>
      <c r="HC287" s="135"/>
      <c r="HD287" s="135"/>
      <c r="HE287" s="135"/>
      <c r="HF287" s="135"/>
      <c r="HG287" s="135"/>
      <c r="HH287" s="135"/>
      <c r="HI287" s="135"/>
      <c r="HJ287" s="135"/>
      <c r="HK287" s="135"/>
      <c r="HL287" s="135"/>
      <c r="HM287" s="135"/>
      <c r="HN287" s="135"/>
      <c r="HO287" s="135"/>
      <c r="HP287" s="135"/>
      <c r="HQ287" s="135"/>
      <c r="HR287" s="135"/>
      <c r="HS287" s="135"/>
      <c r="HT287" s="135"/>
      <c r="HU287" s="135"/>
      <c r="HV287" s="135"/>
      <c r="HW287" s="135"/>
      <c r="HX287" s="135"/>
      <c r="HY287" s="135"/>
      <c r="HZ287" s="135"/>
      <c r="IA287" s="135"/>
      <c r="IB287" s="135"/>
      <c r="IC287" s="135"/>
      <c r="ID287" s="135"/>
      <c r="IE287" s="135"/>
      <c r="IF287" s="135"/>
      <c r="IG287" s="135"/>
      <c r="IH287" s="135"/>
      <c r="II287" s="135"/>
      <c r="IJ287" s="135"/>
      <c r="IK287" s="135"/>
      <c r="IL287" s="135"/>
      <c r="IM287" s="135"/>
      <c r="IN287" s="135"/>
      <c r="IO287" s="135"/>
      <c r="IP287" s="135"/>
      <c r="IQ287" s="135"/>
      <c r="IR287" s="135"/>
    </row>
    <row r="288" spans="1:252" s="602" customFormat="1" ht="30.75" customHeight="1">
      <c r="A288" s="452">
        <v>284</v>
      </c>
      <c r="B288" s="621" t="s">
        <v>412</v>
      </c>
      <c r="C288" s="466" t="s">
        <v>78</v>
      </c>
      <c r="D288" s="618"/>
      <c r="E288" s="464" t="s">
        <v>402</v>
      </c>
      <c r="F288" s="459" t="s">
        <v>158</v>
      </c>
      <c r="G288" s="459"/>
      <c r="H288" s="464" t="s">
        <v>452</v>
      </c>
      <c r="I288" s="619">
        <v>311</v>
      </c>
      <c r="J288" s="619"/>
      <c r="K288" s="464" t="s">
        <v>76</v>
      </c>
      <c r="L288" s="464" t="s">
        <v>159</v>
      </c>
      <c r="M288" s="464" t="s">
        <v>464</v>
      </c>
      <c r="N288" s="470" t="s">
        <v>409</v>
      </c>
      <c r="O288" s="620"/>
      <c r="P288" s="489" t="s">
        <v>160</v>
      </c>
      <c r="Q288" s="128" t="s">
        <v>411</v>
      </c>
      <c r="R288" s="461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  <c r="AD288" s="135"/>
      <c r="AE288" s="135"/>
      <c r="AF288" s="135"/>
      <c r="AG288" s="135"/>
      <c r="AH288" s="135"/>
      <c r="AI288" s="135"/>
      <c r="AJ288" s="135"/>
      <c r="AK288" s="135"/>
      <c r="AL288" s="135"/>
      <c r="AM288" s="135"/>
      <c r="AN288" s="135"/>
      <c r="AO288" s="135"/>
      <c r="AP288" s="135"/>
      <c r="AQ288" s="135"/>
      <c r="AR288" s="135"/>
      <c r="AS288" s="135"/>
      <c r="AT288" s="135"/>
      <c r="AU288" s="135"/>
      <c r="AV288" s="135"/>
      <c r="AW288" s="135"/>
      <c r="AX288" s="135"/>
      <c r="AY288" s="135"/>
      <c r="AZ288" s="135"/>
      <c r="BA288" s="135"/>
      <c r="BB288" s="135"/>
      <c r="BC288" s="135"/>
      <c r="BD288" s="135"/>
      <c r="BE288" s="135"/>
      <c r="BF288" s="135"/>
      <c r="BG288" s="135"/>
      <c r="BH288" s="135"/>
      <c r="BI288" s="135"/>
      <c r="BJ288" s="135"/>
      <c r="BK288" s="135"/>
      <c r="BL288" s="135"/>
      <c r="BM288" s="135"/>
      <c r="BN288" s="135"/>
      <c r="BO288" s="135"/>
      <c r="BP288" s="135"/>
      <c r="BQ288" s="135"/>
      <c r="BR288" s="135"/>
      <c r="BS288" s="135"/>
      <c r="BT288" s="135"/>
      <c r="BU288" s="135"/>
      <c r="BV288" s="135"/>
      <c r="BW288" s="135"/>
      <c r="BX288" s="135"/>
      <c r="BY288" s="135"/>
      <c r="BZ288" s="135"/>
      <c r="CA288" s="135"/>
      <c r="CB288" s="135"/>
      <c r="CC288" s="135"/>
      <c r="CD288" s="135"/>
      <c r="CE288" s="135"/>
      <c r="CF288" s="135"/>
      <c r="CG288" s="135"/>
      <c r="CH288" s="135"/>
      <c r="CI288" s="135"/>
      <c r="CJ288" s="135"/>
      <c r="CK288" s="135"/>
      <c r="CL288" s="135"/>
      <c r="CM288" s="135"/>
      <c r="CN288" s="135"/>
      <c r="CO288" s="135"/>
      <c r="CP288" s="135"/>
      <c r="CQ288" s="135"/>
      <c r="CR288" s="135"/>
      <c r="CS288" s="135"/>
      <c r="CT288" s="135"/>
      <c r="CU288" s="135"/>
      <c r="CV288" s="135"/>
      <c r="CW288" s="135"/>
      <c r="CX288" s="135"/>
      <c r="CY288" s="135"/>
      <c r="CZ288" s="135"/>
      <c r="DA288" s="135"/>
      <c r="DB288" s="135"/>
      <c r="DC288" s="135"/>
      <c r="DD288" s="135"/>
      <c r="DE288" s="135"/>
      <c r="DF288" s="135"/>
      <c r="DG288" s="135"/>
      <c r="DH288" s="135"/>
      <c r="DI288" s="135"/>
      <c r="DJ288" s="135"/>
      <c r="DK288" s="135"/>
      <c r="DL288" s="135"/>
      <c r="DM288" s="135"/>
      <c r="DN288" s="135"/>
      <c r="DO288" s="135"/>
      <c r="DP288" s="135"/>
      <c r="DQ288" s="135"/>
      <c r="DR288" s="135"/>
      <c r="DS288" s="135"/>
      <c r="DT288" s="135"/>
      <c r="DU288" s="135"/>
      <c r="DV288" s="135"/>
      <c r="DW288" s="135"/>
      <c r="DX288" s="135"/>
      <c r="DY288" s="135"/>
      <c r="DZ288" s="135"/>
      <c r="EA288" s="135"/>
      <c r="EB288" s="135"/>
      <c r="EC288" s="135"/>
      <c r="ED288" s="135"/>
      <c r="EE288" s="135"/>
      <c r="EF288" s="135"/>
      <c r="EG288" s="135"/>
      <c r="EH288" s="135"/>
      <c r="EI288" s="135"/>
      <c r="EJ288" s="135"/>
      <c r="EK288" s="135"/>
      <c r="EL288" s="135"/>
      <c r="EM288" s="135"/>
      <c r="EN288" s="135"/>
      <c r="EO288" s="135"/>
      <c r="EP288" s="135"/>
      <c r="EQ288" s="135"/>
      <c r="ER288" s="135"/>
      <c r="ES288" s="135"/>
      <c r="ET288" s="135"/>
      <c r="EU288" s="135"/>
      <c r="EV288" s="135"/>
      <c r="EW288" s="135"/>
      <c r="EX288" s="135"/>
      <c r="EY288" s="135"/>
      <c r="EZ288" s="135"/>
      <c r="FA288" s="135"/>
      <c r="FB288" s="135"/>
      <c r="FC288" s="135"/>
      <c r="FD288" s="135"/>
      <c r="FE288" s="135"/>
      <c r="FF288" s="135"/>
      <c r="FG288" s="135"/>
      <c r="FH288" s="135"/>
      <c r="FI288" s="135"/>
      <c r="FJ288" s="135"/>
      <c r="FK288" s="135"/>
      <c r="FL288" s="135"/>
      <c r="FM288" s="135"/>
      <c r="FN288" s="135"/>
      <c r="FO288" s="135"/>
      <c r="FP288" s="135"/>
      <c r="FQ288" s="135"/>
      <c r="FR288" s="135"/>
      <c r="FS288" s="135"/>
      <c r="FT288" s="135"/>
      <c r="FU288" s="135"/>
      <c r="FV288" s="135"/>
      <c r="FW288" s="135"/>
      <c r="FX288" s="135"/>
      <c r="FY288" s="135"/>
      <c r="FZ288" s="135"/>
      <c r="GA288" s="135"/>
      <c r="GB288" s="135"/>
      <c r="GC288" s="135"/>
      <c r="GD288" s="135"/>
      <c r="GE288" s="135"/>
      <c r="GF288" s="135"/>
      <c r="GG288" s="135"/>
      <c r="GH288" s="135"/>
      <c r="GI288" s="135"/>
      <c r="GJ288" s="135"/>
      <c r="GK288" s="135"/>
      <c r="GL288" s="135"/>
      <c r="GM288" s="135"/>
      <c r="GN288" s="135"/>
      <c r="GO288" s="135"/>
      <c r="GP288" s="135"/>
      <c r="GQ288" s="135"/>
      <c r="GR288" s="135"/>
      <c r="GS288" s="135"/>
      <c r="GT288" s="135"/>
      <c r="GU288" s="135"/>
      <c r="GV288" s="135"/>
      <c r="GW288" s="135"/>
      <c r="GX288" s="135"/>
      <c r="GY288" s="135"/>
      <c r="GZ288" s="135"/>
      <c r="HA288" s="135"/>
      <c r="HB288" s="135"/>
      <c r="HC288" s="135"/>
      <c r="HD288" s="135"/>
      <c r="HE288" s="135"/>
      <c r="HF288" s="135"/>
      <c r="HG288" s="135"/>
      <c r="HH288" s="135"/>
      <c r="HI288" s="135"/>
      <c r="HJ288" s="135"/>
      <c r="HK288" s="135"/>
      <c r="HL288" s="135"/>
      <c r="HM288" s="135"/>
      <c r="HN288" s="135"/>
      <c r="HO288" s="135"/>
      <c r="HP288" s="135"/>
      <c r="HQ288" s="135"/>
      <c r="HR288" s="135"/>
      <c r="HS288" s="135"/>
      <c r="HT288" s="135"/>
      <c r="HU288" s="135"/>
      <c r="HV288" s="135"/>
      <c r="HW288" s="135"/>
      <c r="HX288" s="135"/>
      <c r="HY288" s="135"/>
      <c r="HZ288" s="135"/>
      <c r="IA288" s="135"/>
      <c r="IB288" s="135"/>
      <c r="IC288" s="135"/>
      <c r="ID288" s="135"/>
      <c r="IE288" s="135"/>
      <c r="IF288" s="135"/>
      <c r="IG288" s="135"/>
      <c r="IH288" s="135"/>
      <c r="II288" s="135"/>
      <c r="IJ288" s="135"/>
      <c r="IK288" s="135"/>
      <c r="IL288" s="135"/>
      <c r="IM288" s="135"/>
      <c r="IN288" s="135"/>
      <c r="IO288" s="135"/>
      <c r="IP288" s="135"/>
      <c r="IQ288" s="135"/>
      <c r="IR288" s="135"/>
    </row>
    <row r="289" spans="1:252" s="602" customFormat="1" ht="30.75" customHeight="1">
      <c r="A289" s="452">
        <v>285</v>
      </c>
      <c r="B289" s="621" t="s">
        <v>412</v>
      </c>
      <c r="C289" s="466" t="s">
        <v>78</v>
      </c>
      <c r="D289" s="618"/>
      <c r="E289" s="464" t="s">
        <v>418</v>
      </c>
      <c r="F289" s="459" t="s">
        <v>161</v>
      </c>
      <c r="G289" s="459"/>
      <c r="H289" s="466" t="s">
        <v>463</v>
      </c>
      <c r="I289" s="619">
        <v>273</v>
      </c>
      <c r="J289" s="619"/>
      <c r="K289" s="464" t="s">
        <v>76</v>
      </c>
      <c r="L289" s="464" t="s">
        <v>414</v>
      </c>
      <c r="M289" s="464" t="s">
        <v>420</v>
      </c>
      <c r="N289" s="487" t="s">
        <v>162</v>
      </c>
      <c r="O289" s="620"/>
      <c r="P289" s="489" t="s">
        <v>163</v>
      </c>
      <c r="Q289" s="128" t="s">
        <v>411</v>
      </c>
      <c r="R289" s="461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  <c r="AD289" s="135"/>
      <c r="AE289" s="135"/>
      <c r="AF289" s="135"/>
      <c r="AG289" s="135"/>
      <c r="AH289" s="135"/>
      <c r="AI289" s="135"/>
      <c r="AJ289" s="135"/>
      <c r="AK289" s="135"/>
      <c r="AL289" s="135"/>
      <c r="AM289" s="135"/>
      <c r="AN289" s="135"/>
      <c r="AO289" s="135"/>
      <c r="AP289" s="135"/>
      <c r="AQ289" s="135"/>
      <c r="AR289" s="135"/>
      <c r="AS289" s="135"/>
      <c r="AT289" s="135"/>
      <c r="AU289" s="135"/>
      <c r="AV289" s="135"/>
      <c r="AW289" s="135"/>
      <c r="AX289" s="135"/>
      <c r="AY289" s="135"/>
      <c r="AZ289" s="135"/>
      <c r="BA289" s="135"/>
      <c r="BB289" s="135"/>
      <c r="BC289" s="135"/>
      <c r="BD289" s="135"/>
      <c r="BE289" s="135"/>
      <c r="BF289" s="135"/>
      <c r="BG289" s="135"/>
      <c r="BH289" s="135"/>
      <c r="BI289" s="135"/>
      <c r="BJ289" s="135"/>
      <c r="BK289" s="135"/>
      <c r="BL289" s="135"/>
      <c r="BM289" s="135"/>
      <c r="BN289" s="135"/>
      <c r="BO289" s="135"/>
      <c r="BP289" s="135"/>
      <c r="BQ289" s="135"/>
      <c r="BR289" s="135"/>
      <c r="BS289" s="135"/>
      <c r="BT289" s="135"/>
      <c r="BU289" s="135"/>
      <c r="BV289" s="135"/>
      <c r="BW289" s="135"/>
      <c r="BX289" s="135"/>
      <c r="BY289" s="135"/>
      <c r="BZ289" s="135"/>
      <c r="CA289" s="135"/>
      <c r="CB289" s="135"/>
      <c r="CC289" s="135"/>
      <c r="CD289" s="135"/>
      <c r="CE289" s="135"/>
      <c r="CF289" s="135"/>
      <c r="CG289" s="135"/>
      <c r="CH289" s="135"/>
      <c r="CI289" s="135"/>
      <c r="CJ289" s="135"/>
      <c r="CK289" s="135"/>
      <c r="CL289" s="135"/>
      <c r="CM289" s="135"/>
      <c r="CN289" s="135"/>
      <c r="CO289" s="135"/>
      <c r="CP289" s="135"/>
      <c r="CQ289" s="135"/>
      <c r="CR289" s="135"/>
      <c r="CS289" s="135"/>
      <c r="CT289" s="135"/>
      <c r="CU289" s="135"/>
      <c r="CV289" s="135"/>
      <c r="CW289" s="135"/>
      <c r="CX289" s="135"/>
      <c r="CY289" s="135"/>
      <c r="CZ289" s="135"/>
      <c r="DA289" s="135"/>
      <c r="DB289" s="135"/>
      <c r="DC289" s="135"/>
      <c r="DD289" s="135"/>
      <c r="DE289" s="135"/>
      <c r="DF289" s="135"/>
      <c r="DG289" s="135"/>
      <c r="DH289" s="135"/>
      <c r="DI289" s="135"/>
      <c r="DJ289" s="135"/>
      <c r="DK289" s="135"/>
      <c r="DL289" s="135"/>
      <c r="DM289" s="135"/>
      <c r="DN289" s="135"/>
      <c r="DO289" s="135"/>
      <c r="DP289" s="135"/>
      <c r="DQ289" s="135"/>
      <c r="DR289" s="135"/>
      <c r="DS289" s="135"/>
      <c r="DT289" s="135"/>
      <c r="DU289" s="135"/>
      <c r="DV289" s="135"/>
      <c r="DW289" s="135"/>
      <c r="DX289" s="135"/>
      <c r="DY289" s="135"/>
      <c r="DZ289" s="135"/>
      <c r="EA289" s="135"/>
      <c r="EB289" s="135"/>
      <c r="EC289" s="135"/>
      <c r="ED289" s="135"/>
      <c r="EE289" s="135"/>
      <c r="EF289" s="135"/>
      <c r="EG289" s="135"/>
      <c r="EH289" s="135"/>
      <c r="EI289" s="135"/>
      <c r="EJ289" s="135"/>
      <c r="EK289" s="135"/>
      <c r="EL289" s="135"/>
      <c r="EM289" s="135"/>
      <c r="EN289" s="135"/>
      <c r="EO289" s="135"/>
      <c r="EP289" s="135"/>
      <c r="EQ289" s="135"/>
      <c r="ER289" s="135"/>
      <c r="ES289" s="135"/>
      <c r="ET289" s="135"/>
      <c r="EU289" s="135"/>
      <c r="EV289" s="135"/>
      <c r="EW289" s="135"/>
      <c r="EX289" s="135"/>
      <c r="EY289" s="135"/>
      <c r="EZ289" s="135"/>
      <c r="FA289" s="135"/>
      <c r="FB289" s="135"/>
      <c r="FC289" s="135"/>
      <c r="FD289" s="135"/>
      <c r="FE289" s="135"/>
      <c r="FF289" s="135"/>
      <c r="FG289" s="135"/>
      <c r="FH289" s="135"/>
      <c r="FI289" s="135"/>
      <c r="FJ289" s="135"/>
      <c r="FK289" s="135"/>
      <c r="FL289" s="135"/>
      <c r="FM289" s="135"/>
      <c r="FN289" s="135"/>
      <c r="FO289" s="135"/>
      <c r="FP289" s="135"/>
      <c r="FQ289" s="135"/>
      <c r="FR289" s="135"/>
      <c r="FS289" s="135"/>
      <c r="FT289" s="135"/>
      <c r="FU289" s="135"/>
      <c r="FV289" s="135"/>
      <c r="FW289" s="135"/>
      <c r="FX289" s="135"/>
      <c r="FY289" s="135"/>
      <c r="FZ289" s="135"/>
      <c r="GA289" s="135"/>
      <c r="GB289" s="135"/>
      <c r="GC289" s="135"/>
      <c r="GD289" s="135"/>
      <c r="GE289" s="135"/>
      <c r="GF289" s="135"/>
      <c r="GG289" s="135"/>
      <c r="GH289" s="135"/>
      <c r="GI289" s="135"/>
      <c r="GJ289" s="135"/>
      <c r="GK289" s="135"/>
      <c r="GL289" s="135"/>
      <c r="GM289" s="135"/>
      <c r="GN289" s="135"/>
      <c r="GO289" s="135"/>
      <c r="GP289" s="135"/>
      <c r="GQ289" s="135"/>
      <c r="GR289" s="135"/>
      <c r="GS289" s="135"/>
      <c r="GT289" s="135"/>
      <c r="GU289" s="135"/>
      <c r="GV289" s="135"/>
      <c r="GW289" s="135"/>
      <c r="GX289" s="135"/>
      <c r="GY289" s="135"/>
      <c r="GZ289" s="135"/>
      <c r="HA289" s="135"/>
      <c r="HB289" s="135"/>
      <c r="HC289" s="135"/>
      <c r="HD289" s="135"/>
      <c r="HE289" s="135"/>
      <c r="HF289" s="135"/>
      <c r="HG289" s="135"/>
      <c r="HH289" s="135"/>
      <c r="HI289" s="135"/>
      <c r="HJ289" s="135"/>
      <c r="HK289" s="135"/>
      <c r="HL289" s="135"/>
      <c r="HM289" s="135"/>
      <c r="HN289" s="135"/>
      <c r="HO289" s="135"/>
      <c r="HP289" s="135"/>
      <c r="HQ289" s="135"/>
      <c r="HR289" s="135"/>
      <c r="HS289" s="135"/>
      <c r="HT289" s="135"/>
      <c r="HU289" s="135"/>
      <c r="HV289" s="135"/>
      <c r="HW289" s="135"/>
      <c r="HX289" s="135"/>
      <c r="HY289" s="135"/>
      <c r="HZ289" s="135"/>
      <c r="IA289" s="135"/>
      <c r="IB289" s="135"/>
      <c r="IC289" s="135"/>
      <c r="ID289" s="135"/>
      <c r="IE289" s="135"/>
      <c r="IF289" s="135"/>
      <c r="IG289" s="135"/>
      <c r="IH289" s="135"/>
      <c r="II289" s="135"/>
      <c r="IJ289" s="135"/>
      <c r="IK289" s="135"/>
      <c r="IL289" s="135"/>
      <c r="IM289" s="135"/>
      <c r="IN289" s="135"/>
      <c r="IO289" s="135"/>
      <c r="IP289" s="135"/>
      <c r="IQ289" s="135"/>
      <c r="IR289" s="135"/>
    </row>
    <row r="290" spans="1:252" s="602" customFormat="1" ht="30.75" customHeight="1">
      <c r="A290" s="452">
        <v>286</v>
      </c>
      <c r="B290" s="621" t="s">
        <v>412</v>
      </c>
      <c r="C290" s="466" t="s">
        <v>78</v>
      </c>
      <c r="D290" s="618"/>
      <c r="E290" s="464" t="s">
        <v>402</v>
      </c>
      <c r="F290" s="459" t="s">
        <v>164</v>
      </c>
      <c r="G290" s="459"/>
      <c r="H290" s="466" t="s">
        <v>435</v>
      </c>
      <c r="I290" s="619">
        <v>245</v>
      </c>
      <c r="J290" s="619"/>
      <c r="K290" s="464" t="s">
        <v>76</v>
      </c>
      <c r="L290" s="464" t="s">
        <v>165</v>
      </c>
      <c r="M290" s="464" t="s">
        <v>492</v>
      </c>
      <c r="N290" s="487" t="s">
        <v>166</v>
      </c>
      <c r="O290" s="620"/>
      <c r="P290" s="489" t="s">
        <v>167</v>
      </c>
      <c r="Q290" s="128" t="s">
        <v>411</v>
      </c>
      <c r="R290" s="461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  <c r="AD290" s="135"/>
      <c r="AE290" s="135"/>
      <c r="AF290" s="135"/>
      <c r="AG290" s="135"/>
      <c r="AH290" s="135"/>
      <c r="AI290" s="135"/>
      <c r="AJ290" s="135"/>
      <c r="AK290" s="135"/>
      <c r="AL290" s="135"/>
      <c r="AM290" s="135"/>
      <c r="AN290" s="135"/>
      <c r="AO290" s="135"/>
      <c r="AP290" s="135"/>
      <c r="AQ290" s="135"/>
      <c r="AR290" s="135"/>
      <c r="AS290" s="135"/>
      <c r="AT290" s="135"/>
      <c r="AU290" s="135"/>
      <c r="AV290" s="135"/>
      <c r="AW290" s="135"/>
      <c r="AX290" s="135"/>
      <c r="AY290" s="135"/>
      <c r="AZ290" s="135"/>
      <c r="BA290" s="135"/>
      <c r="BB290" s="135"/>
      <c r="BC290" s="135"/>
      <c r="BD290" s="135"/>
      <c r="BE290" s="135"/>
      <c r="BF290" s="135"/>
      <c r="BG290" s="135"/>
      <c r="BH290" s="135"/>
      <c r="BI290" s="135"/>
      <c r="BJ290" s="135"/>
      <c r="BK290" s="135"/>
      <c r="BL290" s="135"/>
      <c r="BM290" s="135"/>
      <c r="BN290" s="135"/>
      <c r="BO290" s="135"/>
      <c r="BP290" s="135"/>
      <c r="BQ290" s="135"/>
      <c r="BR290" s="135"/>
      <c r="BS290" s="135"/>
      <c r="BT290" s="135"/>
      <c r="BU290" s="135"/>
      <c r="BV290" s="135"/>
      <c r="BW290" s="135"/>
      <c r="BX290" s="135"/>
      <c r="BY290" s="135"/>
      <c r="BZ290" s="135"/>
      <c r="CA290" s="135"/>
      <c r="CB290" s="135"/>
      <c r="CC290" s="135"/>
      <c r="CD290" s="135"/>
      <c r="CE290" s="135"/>
      <c r="CF290" s="135"/>
      <c r="CG290" s="135"/>
      <c r="CH290" s="135"/>
      <c r="CI290" s="135"/>
      <c r="CJ290" s="135"/>
      <c r="CK290" s="135"/>
      <c r="CL290" s="135"/>
      <c r="CM290" s="135"/>
      <c r="CN290" s="135"/>
      <c r="CO290" s="135"/>
      <c r="CP290" s="135"/>
      <c r="CQ290" s="135"/>
      <c r="CR290" s="135"/>
      <c r="CS290" s="135"/>
      <c r="CT290" s="135"/>
      <c r="CU290" s="135"/>
      <c r="CV290" s="135"/>
      <c r="CW290" s="135"/>
      <c r="CX290" s="135"/>
      <c r="CY290" s="135"/>
      <c r="CZ290" s="135"/>
      <c r="DA290" s="135"/>
      <c r="DB290" s="135"/>
      <c r="DC290" s="135"/>
      <c r="DD290" s="135"/>
      <c r="DE290" s="135"/>
      <c r="DF290" s="135"/>
      <c r="DG290" s="135"/>
      <c r="DH290" s="135"/>
      <c r="DI290" s="135"/>
      <c r="DJ290" s="135"/>
      <c r="DK290" s="135"/>
      <c r="DL290" s="135"/>
      <c r="DM290" s="135"/>
      <c r="DN290" s="135"/>
      <c r="DO290" s="135"/>
      <c r="DP290" s="135"/>
      <c r="DQ290" s="135"/>
      <c r="DR290" s="135"/>
      <c r="DS290" s="135"/>
      <c r="DT290" s="135"/>
      <c r="DU290" s="135"/>
      <c r="DV290" s="135"/>
      <c r="DW290" s="135"/>
      <c r="DX290" s="135"/>
      <c r="DY290" s="135"/>
      <c r="DZ290" s="135"/>
      <c r="EA290" s="135"/>
      <c r="EB290" s="135"/>
      <c r="EC290" s="135"/>
      <c r="ED290" s="135"/>
      <c r="EE290" s="135"/>
      <c r="EF290" s="135"/>
      <c r="EG290" s="135"/>
      <c r="EH290" s="135"/>
      <c r="EI290" s="135"/>
      <c r="EJ290" s="135"/>
      <c r="EK290" s="135"/>
      <c r="EL290" s="135"/>
      <c r="EM290" s="135"/>
      <c r="EN290" s="135"/>
      <c r="EO290" s="135"/>
      <c r="EP290" s="135"/>
      <c r="EQ290" s="135"/>
      <c r="ER290" s="135"/>
      <c r="ES290" s="135"/>
      <c r="ET290" s="135"/>
      <c r="EU290" s="135"/>
      <c r="EV290" s="135"/>
      <c r="EW290" s="135"/>
      <c r="EX290" s="135"/>
      <c r="EY290" s="135"/>
      <c r="EZ290" s="135"/>
      <c r="FA290" s="135"/>
      <c r="FB290" s="135"/>
      <c r="FC290" s="135"/>
      <c r="FD290" s="135"/>
      <c r="FE290" s="135"/>
      <c r="FF290" s="135"/>
      <c r="FG290" s="135"/>
      <c r="FH290" s="135"/>
      <c r="FI290" s="135"/>
      <c r="FJ290" s="135"/>
      <c r="FK290" s="135"/>
      <c r="FL290" s="135"/>
      <c r="FM290" s="135"/>
      <c r="FN290" s="135"/>
      <c r="FO290" s="135"/>
      <c r="FP290" s="135"/>
      <c r="FQ290" s="135"/>
      <c r="FR290" s="135"/>
      <c r="FS290" s="135"/>
      <c r="FT290" s="135"/>
      <c r="FU290" s="135"/>
      <c r="FV290" s="135"/>
      <c r="FW290" s="135"/>
      <c r="FX290" s="135"/>
      <c r="FY290" s="135"/>
      <c r="FZ290" s="135"/>
      <c r="GA290" s="135"/>
      <c r="GB290" s="135"/>
      <c r="GC290" s="135"/>
      <c r="GD290" s="135"/>
      <c r="GE290" s="135"/>
      <c r="GF290" s="135"/>
      <c r="GG290" s="135"/>
      <c r="GH290" s="135"/>
      <c r="GI290" s="135"/>
      <c r="GJ290" s="135"/>
      <c r="GK290" s="135"/>
      <c r="GL290" s="135"/>
      <c r="GM290" s="135"/>
      <c r="GN290" s="135"/>
      <c r="GO290" s="135"/>
      <c r="GP290" s="135"/>
      <c r="GQ290" s="135"/>
      <c r="GR290" s="135"/>
      <c r="GS290" s="135"/>
      <c r="GT290" s="135"/>
      <c r="GU290" s="135"/>
      <c r="GV290" s="135"/>
      <c r="GW290" s="135"/>
      <c r="GX290" s="135"/>
      <c r="GY290" s="135"/>
      <c r="GZ290" s="135"/>
      <c r="HA290" s="135"/>
      <c r="HB290" s="135"/>
      <c r="HC290" s="135"/>
      <c r="HD290" s="135"/>
      <c r="HE290" s="135"/>
      <c r="HF290" s="135"/>
      <c r="HG290" s="135"/>
      <c r="HH290" s="135"/>
      <c r="HI290" s="135"/>
      <c r="HJ290" s="135"/>
      <c r="HK290" s="135"/>
      <c r="HL290" s="135"/>
      <c r="HM290" s="135"/>
      <c r="HN290" s="135"/>
      <c r="HO290" s="135"/>
      <c r="HP290" s="135"/>
      <c r="HQ290" s="135"/>
      <c r="HR290" s="135"/>
      <c r="HS290" s="135"/>
      <c r="HT290" s="135"/>
      <c r="HU290" s="135"/>
      <c r="HV290" s="135"/>
      <c r="HW290" s="135"/>
      <c r="HX290" s="135"/>
      <c r="HY290" s="135"/>
      <c r="HZ290" s="135"/>
      <c r="IA290" s="135"/>
      <c r="IB290" s="135"/>
      <c r="IC290" s="135"/>
      <c r="ID290" s="135"/>
      <c r="IE290" s="135"/>
      <c r="IF290" s="135"/>
      <c r="IG290" s="135"/>
      <c r="IH290" s="135"/>
      <c r="II290" s="135"/>
      <c r="IJ290" s="135"/>
      <c r="IK290" s="135"/>
      <c r="IL290" s="135"/>
      <c r="IM290" s="135"/>
      <c r="IN290" s="135"/>
      <c r="IO290" s="135"/>
      <c r="IP290" s="135"/>
      <c r="IQ290" s="135"/>
      <c r="IR290" s="135"/>
    </row>
    <row r="291" spans="1:252" s="602" customFormat="1" ht="30.75" customHeight="1">
      <c r="A291" s="452">
        <v>287</v>
      </c>
      <c r="B291" s="621" t="s">
        <v>412</v>
      </c>
      <c r="C291" s="466" t="s">
        <v>78</v>
      </c>
      <c r="D291" s="618"/>
      <c r="E291" s="464" t="s">
        <v>402</v>
      </c>
      <c r="F291" s="459" t="s">
        <v>168</v>
      </c>
      <c r="G291" s="459"/>
      <c r="H291" s="466" t="s">
        <v>430</v>
      </c>
      <c r="I291" s="619">
        <v>180</v>
      </c>
      <c r="J291" s="619"/>
      <c r="K291" s="464" t="s">
        <v>76</v>
      </c>
      <c r="L291" s="464" t="s">
        <v>402</v>
      </c>
      <c r="M291" s="464" t="s">
        <v>431</v>
      </c>
      <c r="N291" s="470" t="s">
        <v>169</v>
      </c>
      <c r="O291" s="620"/>
      <c r="P291" s="489" t="s">
        <v>170</v>
      </c>
      <c r="Q291" s="128" t="s">
        <v>411</v>
      </c>
      <c r="R291" s="461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  <c r="AD291" s="135"/>
      <c r="AE291" s="135"/>
      <c r="AF291" s="135"/>
      <c r="AG291" s="135"/>
      <c r="AH291" s="135"/>
      <c r="AI291" s="135"/>
      <c r="AJ291" s="135"/>
      <c r="AK291" s="135"/>
      <c r="AL291" s="135"/>
      <c r="AM291" s="135"/>
      <c r="AN291" s="135"/>
      <c r="AO291" s="135"/>
      <c r="AP291" s="135"/>
      <c r="AQ291" s="135"/>
      <c r="AR291" s="135"/>
      <c r="AS291" s="135"/>
      <c r="AT291" s="135"/>
      <c r="AU291" s="135"/>
      <c r="AV291" s="135"/>
      <c r="AW291" s="135"/>
      <c r="AX291" s="135"/>
      <c r="AY291" s="135"/>
      <c r="AZ291" s="135"/>
      <c r="BA291" s="135"/>
      <c r="BB291" s="135"/>
      <c r="BC291" s="135"/>
      <c r="BD291" s="135"/>
      <c r="BE291" s="135"/>
      <c r="BF291" s="135"/>
      <c r="BG291" s="135"/>
      <c r="BH291" s="135"/>
      <c r="BI291" s="135"/>
      <c r="BJ291" s="135"/>
      <c r="BK291" s="135"/>
      <c r="BL291" s="135"/>
      <c r="BM291" s="135"/>
      <c r="BN291" s="135"/>
      <c r="BO291" s="135"/>
      <c r="BP291" s="135"/>
      <c r="BQ291" s="135"/>
      <c r="BR291" s="135"/>
      <c r="BS291" s="135"/>
      <c r="BT291" s="135"/>
      <c r="BU291" s="135"/>
      <c r="BV291" s="135"/>
      <c r="BW291" s="135"/>
      <c r="BX291" s="135"/>
      <c r="BY291" s="135"/>
      <c r="BZ291" s="135"/>
      <c r="CA291" s="135"/>
      <c r="CB291" s="135"/>
      <c r="CC291" s="135"/>
      <c r="CD291" s="135"/>
      <c r="CE291" s="135"/>
      <c r="CF291" s="135"/>
      <c r="CG291" s="135"/>
      <c r="CH291" s="135"/>
      <c r="CI291" s="135"/>
      <c r="CJ291" s="135"/>
      <c r="CK291" s="135"/>
      <c r="CL291" s="135"/>
      <c r="CM291" s="135"/>
      <c r="CN291" s="135"/>
      <c r="CO291" s="135"/>
      <c r="CP291" s="135"/>
      <c r="CQ291" s="135"/>
      <c r="CR291" s="135"/>
      <c r="CS291" s="135"/>
      <c r="CT291" s="135"/>
      <c r="CU291" s="135"/>
      <c r="CV291" s="135"/>
      <c r="CW291" s="135"/>
      <c r="CX291" s="135"/>
      <c r="CY291" s="135"/>
      <c r="CZ291" s="135"/>
      <c r="DA291" s="135"/>
      <c r="DB291" s="135"/>
      <c r="DC291" s="135"/>
      <c r="DD291" s="135"/>
      <c r="DE291" s="135"/>
      <c r="DF291" s="135"/>
      <c r="DG291" s="135"/>
      <c r="DH291" s="135"/>
      <c r="DI291" s="135"/>
      <c r="DJ291" s="135"/>
      <c r="DK291" s="135"/>
      <c r="DL291" s="135"/>
      <c r="DM291" s="135"/>
      <c r="DN291" s="135"/>
      <c r="DO291" s="135"/>
      <c r="DP291" s="135"/>
      <c r="DQ291" s="135"/>
      <c r="DR291" s="135"/>
      <c r="DS291" s="135"/>
      <c r="DT291" s="135"/>
      <c r="DU291" s="135"/>
      <c r="DV291" s="135"/>
      <c r="DW291" s="135"/>
      <c r="DX291" s="135"/>
      <c r="DY291" s="135"/>
      <c r="DZ291" s="135"/>
      <c r="EA291" s="135"/>
      <c r="EB291" s="135"/>
      <c r="EC291" s="135"/>
      <c r="ED291" s="135"/>
      <c r="EE291" s="135"/>
      <c r="EF291" s="135"/>
      <c r="EG291" s="135"/>
      <c r="EH291" s="135"/>
      <c r="EI291" s="135"/>
      <c r="EJ291" s="135"/>
      <c r="EK291" s="135"/>
      <c r="EL291" s="135"/>
      <c r="EM291" s="135"/>
      <c r="EN291" s="135"/>
      <c r="EO291" s="135"/>
      <c r="EP291" s="135"/>
      <c r="EQ291" s="135"/>
      <c r="ER291" s="135"/>
      <c r="ES291" s="135"/>
      <c r="ET291" s="135"/>
      <c r="EU291" s="135"/>
      <c r="EV291" s="135"/>
      <c r="EW291" s="135"/>
      <c r="EX291" s="135"/>
      <c r="EY291" s="135"/>
      <c r="EZ291" s="135"/>
      <c r="FA291" s="135"/>
      <c r="FB291" s="135"/>
      <c r="FC291" s="135"/>
      <c r="FD291" s="135"/>
      <c r="FE291" s="135"/>
      <c r="FF291" s="135"/>
      <c r="FG291" s="135"/>
      <c r="FH291" s="135"/>
      <c r="FI291" s="135"/>
      <c r="FJ291" s="135"/>
      <c r="FK291" s="135"/>
      <c r="FL291" s="135"/>
      <c r="FM291" s="135"/>
      <c r="FN291" s="135"/>
      <c r="FO291" s="135"/>
      <c r="FP291" s="135"/>
      <c r="FQ291" s="135"/>
      <c r="FR291" s="135"/>
      <c r="FS291" s="135"/>
      <c r="FT291" s="135"/>
      <c r="FU291" s="135"/>
      <c r="FV291" s="135"/>
      <c r="FW291" s="135"/>
      <c r="FX291" s="135"/>
      <c r="FY291" s="135"/>
      <c r="FZ291" s="135"/>
      <c r="GA291" s="135"/>
      <c r="GB291" s="135"/>
      <c r="GC291" s="135"/>
      <c r="GD291" s="135"/>
      <c r="GE291" s="135"/>
      <c r="GF291" s="135"/>
      <c r="GG291" s="135"/>
      <c r="GH291" s="135"/>
      <c r="GI291" s="135"/>
      <c r="GJ291" s="135"/>
      <c r="GK291" s="135"/>
      <c r="GL291" s="135"/>
      <c r="GM291" s="135"/>
      <c r="GN291" s="135"/>
      <c r="GO291" s="135"/>
      <c r="GP291" s="135"/>
      <c r="GQ291" s="135"/>
      <c r="GR291" s="135"/>
      <c r="GS291" s="135"/>
      <c r="GT291" s="135"/>
      <c r="GU291" s="135"/>
      <c r="GV291" s="135"/>
      <c r="GW291" s="135"/>
      <c r="GX291" s="135"/>
      <c r="GY291" s="135"/>
      <c r="GZ291" s="135"/>
      <c r="HA291" s="135"/>
      <c r="HB291" s="135"/>
      <c r="HC291" s="135"/>
      <c r="HD291" s="135"/>
      <c r="HE291" s="135"/>
      <c r="HF291" s="135"/>
      <c r="HG291" s="135"/>
      <c r="HH291" s="135"/>
      <c r="HI291" s="135"/>
      <c r="HJ291" s="135"/>
      <c r="HK291" s="135"/>
      <c r="HL291" s="135"/>
      <c r="HM291" s="135"/>
      <c r="HN291" s="135"/>
      <c r="HO291" s="135"/>
      <c r="HP291" s="135"/>
      <c r="HQ291" s="135"/>
      <c r="HR291" s="135"/>
      <c r="HS291" s="135"/>
      <c r="HT291" s="135"/>
      <c r="HU291" s="135"/>
      <c r="HV291" s="135"/>
      <c r="HW291" s="135"/>
      <c r="HX291" s="135"/>
      <c r="HY291" s="135"/>
      <c r="HZ291" s="135"/>
      <c r="IA291" s="135"/>
      <c r="IB291" s="135"/>
      <c r="IC291" s="135"/>
      <c r="ID291" s="135"/>
      <c r="IE291" s="135"/>
      <c r="IF291" s="135"/>
      <c r="IG291" s="135"/>
      <c r="IH291" s="135"/>
      <c r="II291" s="135"/>
      <c r="IJ291" s="135"/>
      <c r="IK291" s="135"/>
      <c r="IL291" s="135"/>
      <c r="IM291" s="135"/>
      <c r="IN291" s="135"/>
      <c r="IO291" s="135"/>
      <c r="IP291" s="135"/>
      <c r="IQ291" s="135"/>
      <c r="IR291" s="135"/>
    </row>
    <row r="292" spans="1:252" s="602" customFormat="1" ht="30.75" customHeight="1">
      <c r="A292" s="452">
        <v>288</v>
      </c>
      <c r="B292" s="621" t="s">
        <v>412</v>
      </c>
      <c r="C292" s="466" t="s">
        <v>78</v>
      </c>
      <c r="D292" s="618"/>
      <c r="E292" s="464" t="s">
        <v>402</v>
      </c>
      <c r="F292" s="459" t="s">
        <v>171</v>
      </c>
      <c r="G292" s="459"/>
      <c r="H292" s="466" t="s">
        <v>435</v>
      </c>
      <c r="I292" s="619">
        <v>74</v>
      </c>
      <c r="J292" s="619"/>
      <c r="K292" s="464" t="s">
        <v>76</v>
      </c>
      <c r="L292" s="464" t="s">
        <v>414</v>
      </c>
      <c r="M292" s="464" t="s">
        <v>431</v>
      </c>
      <c r="N292" s="622" t="s">
        <v>421</v>
      </c>
      <c r="O292" s="620"/>
      <c r="P292" s="489" t="s">
        <v>172</v>
      </c>
      <c r="Q292" s="128" t="s">
        <v>411</v>
      </c>
      <c r="R292" s="461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  <c r="AD292" s="135"/>
      <c r="AE292" s="135"/>
      <c r="AF292" s="135"/>
      <c r="AG292" s="135"/>
      <c r="AH292" s="135"/>
      <c r="AI292" s="135"/>
      <c r="AJ292" s="135"/>
      <c r="AK292" s="135"/>
      <c r="AL292" s="135"/>
      <c r="AM292" s="135"/>
      <c r="AN292" s="135"/>
      <c r="AO292" s="135"/>
      <c r="AP292" s="135"/>
      <c r="AQ292" s="135"/>
      <c r="AR292" s="135"/>
      <c r="AS292" s="135"/>
      <c r="AT292" s="135"/>
      <c r="AU292" s="135"/>
      <c r="AV292" s="135"/>
      <c r="AW292" s="135"/>
      <c r="AX292" s="135"/>
      <c r="AY292" s="135"/>
      <c r="AZ292" s="135"/>
      <c r="BA292" s="135"/>
      <c r="BB292" s="135"/>
      <c r="BC292" s="135"/>
      <c r="BD292" s="135"/>
      <c r="BE292" s="135"/>
      <c r="BF292" s="135"/>
      <c r="BG292" s="135"/>
      <c r="BH292" s="135"/>
      <c r="BI292" s="135"/>
      <c r="BJ292" s="135"/>
      <c r="BK292" s="135"/>
      <c r="BL292" s="135"/>
      <c r="BM292" s="135"/>
      <c r="BN292" s="135"/>
      <c r="BO292" s="135"/>
      <c r="BP292" s="135"/>
      <c r="BQ292" s="135"/>
      <c r="BR292" s="135"/>
      <c r="BS292" s="135"/>
      <c r="BT292" s="135"/>
      <c r="BU292" s="135"/>
      <c r="BV292" s="135"/>
      <c r="BW292" s="135"/>
      <c r="BX292" s="135"/>
      <c r="BY292" s="135"/>
      <c r="BZ292" s="135"/>
      <c r="CA292" s="135"/>
      <c r="CB292" s="135"/>
      <c r="CC292" s="135"/>
      <c r="CD292" s="135"/>
      <c r="CE292" s="135"/>
      <c r="CF292" s="135"/>
      <c r="CG292" s="135"/>
      <c r="CH292" s="135"/>
      <c r="CI292" s="135"/>
      <c r="CJ292" s="135"/>
      <c r="CK292" s="135"/>
      <c r="CL292" s="135"/>
      <c r="CM292" s="135"/>
      <c r="CN292" s="135"/>
      <c r="CO292" s="135"/>
      <c r="CP292" s="135"/>
      <c r="CQ292" s="135"/>
      <c r="CR292" s="135"/>
      <c r="CS292" s="135"/>
      <c r="CT292" s="135"/>
      <c r="CU292" s="135"/>
      <c r="CV292" s="135"/>
      <c r="CW292" s="135"/>
      <c r="CX292" s="135"/>
      <c r="CY292" s="135"/>
      <c r="CZ292" s="135"/>
      <c r="DA292" s="135"/>
      <c r="DB292" s="135"/>
      <c r="DC292" s="135"/>
      <c r="DD292" s="135"/>
      <c r="DE292" s="135"/>
      <c r="DF292" s="135"/>
      <c r="DG292" s="135"/>
      <c r="DH292" s="135"/>
      <c r="DI292" s="135"/>
      <c r="DJ292" s="135"/>
      <c r="DK292" s="135"/>
      <c r="DL292" s="135"/>
      <c r="DM292" s="135"/>
      <c r="DN292" s="135"/>
      <c r="DO292" s="135"/>
      <c r="DP292" s="135"/>
      <c r="DQ292" s="135"/>
      <c r="DR292" s="135"/>
      <c r="DS292" s="135"/>
      <c r="DT292" s="135"/>
      <c r="DU292" s="135"/>
      <c r="DV292" s="135"/>
      <c r="DW292" s="135"/>
      <c r="DX292" s="135"/>
      <c r="DY292" s="135"/>
      <c r="DZ292" s="135"/>
      <c r="EA292" s="135"/>
      <c r="EB292" s="135"/>
      <c r="EC292" s="135"/>
      <c r="ED292" s="135"/>
      <c r="EE292" s="135"/>
      <c r="EF292" s="135"/>
      <c r="EG292" s="135"/>
      <c r="EH292" s="135"/>
      <c r="EI292" s="135"/>
      <c r="EJ292" s="135"/>
      <c r="EK292" s="135"/>
      <c r="EL292" s="135"/>
      <c r="EM292" s="135"/>
      <c r="EN292" s="135"/>
      <c r="EO292" s="135"/>
      <c r="EP292" s="135"/>
      <c r="EQ292" s="135"/>
      <c r="ER292" s="135"/>
      <c r="ES292" s="135"/>
      <c r="ET292" s="135"/>
      <c r="EU292" s="135"/>
      <c r="EV292" s="135"/>
      <c r="EW292" s="135"/>
      <c r="EX292" s="135"/>
      <c r="EY292" s="135"/>
      <c r="EZ292" s="135"/>
      <c r="FA292" s="135"/>
      <c r="FB292" s="135"/>
      <c r="FC292" s="135"/>
      <c r="FD292" s="135"/>
      <c r="FE292" s="135"/>
      <c r="FF292" s="135"/>
      <c r="FG292" s="135"/>
      <c r="FH292" s="135"/>
      <c r="FI292" s="135"/>
      <c r="FJ292" s="135"/>
      <c r="FK292" s="135"/>
      <c r="FL292" s="135"/>
      <c r="FM292" s="135"/>
      <c r="FN292" s="135"/>
      <c r="FO292" s="135"/>
      <c r="FP292" s="135"/>
      <c r="FQ292" s="135"/>
      <c r="FR292" s="135"/>
      <c r="FS292" s="135"/>
      <c r="FT292" s="135"/>
      <c r="FU292" s="135"/>
      <c r="FV292" s="135"/>
      <c r="FW292" s="135"/>
      <c r="FX292" s="135"/>
      <c r="FY292" s="135"/>
      <c r="FZ292" s="135"/>
      <c r="GA292" s="135"/>
      <c r="GB292" s="135"/>
      <c r="GC292" s="135"/>
      <c r="GD292" s="135"/>
      <c r="GE292" s="135"/>
      <c r="GF292" s="135"/>
      <c r="GG292" s="135"/>
      <c r="GH292" s="135"/>
      <c r="GI292" s="135"/>
      <c r="GJ292" s="135"/>
      <c r="GK292" s="135"/>
      <c r="GL292" s="135"/>
      <c r="GM292" s="135"/>
      <c r="GN292" s="135"/>
      <c r="GO292" s="135"/>
      <c r="GP292" s="135"/>
      <c r="GQ292" s="135"/>
      <c r="GR292" s="135"/>
      <c r="GS292" s="135"/>
      <c r="GT292" s="135"/>
      <c r="GU292" s="135"/>
      <c r="GV292" s="135"/>
      <c r="GW292" s="135"/>
      <c r="GX292" s="135"/>
      <c r="GY292" s="135"/>
      <c r="GZ292" s="135"/>
      <c r="HA292" s="135"/>
      <c r="HB292" s="135"/>
      <c r="HC292" s="135"/>
      <c r="HD292" s="135"/>
      <c r="HE292" s="135"/>
      <c r="HF292" s="135"/>
      <c r="HG292" s="135"/>
      <c r="HH292" s="135"/>
      <c r="HI292" s="135"/>
      <c r="HJ292" s="135"/>
      <c r="HK292" s="135"/>
      <c r="HL292" s="135"/>
      <c r="HM292" s="135"/>
      <c r="HN292" s="135"/>
      <c r="HO292" s="135"/>
      <c r="HP292" s="135"/>
      <c r="HQ292" s="135"/>
      <c r="HR292" s="135"/>
      <c r="HS292" s="135"/>
      <c r="HT292" s="135"/>
      <c r="HU292" s="135"/>
      <c r="HV292" s="135"/>
      <c r="HW292" s="135"/>
      <c r="HX292" s="135"/>
      <c r="HY292" s="135"/>
      <c r="HZ292" s="135"/>
      <c r="IA292" s="135"/>
      <c r="IB292" s="135"/>
      <c r="IC292" s="135"/>
      <c r="ID292" s="135"/>
      <c r="IE292" s="135"/>
      <c r="IF292" s="135"/>
      <c r="IG292" s="135"/>
      <c r="IH292" s="135"/>
      <c r="II292" s="135"/>
      <c r="IJ292" s="135"/>
      <c r="IK292" s="135"/>
      <c r="IL292" s="135"/>
      <c r="IM292" s="135"/>
      <c r="IN292" s="135"/>
      <c r="IO292" s="135"/>
      <c r="IP292" s="135"/>
      <c r="IQ292" s="135"/>
      <c r="IR292" s="135"/>
    </row>
    <row r="293" spans="1:252" s="602" customFormat="1" ht="30.75" customHeight="1">
      <c r="A293" s="452">
        <v>289</v>
      </c>
      <c r="B293" s="621" t="s">
        <v>412</v>
      </c>
      <c r="C293" s="466" t="s">
        <v>78</v>
      </c>
      <c r="D293" s="618"/>
      <c r="E293" s="464" t="s">
        <v>402</v>
      </c>
      <c r="F293" s="459" t="s">
        <v>173</v>
      </c>
      <c r="G293" s="459"/>
      <c r="H293" s="466" t="s">
        <v>435</v>
      </c>
      <c r="I293" s="619">
        <v>65</v>
      </c>
      <c r="J293" s="619"/>
      <c r="K293" s="464" t="s">
        <v>76</v>
      </c>
      <c r="L293" s="464" t="s">
        <v>414</v>
      </c>
      <c r="M293" s="464" t="s">
        <v>174</v>
      </c>
      <c r="N293" s="622" t="s">
        <v>421</v>
      </c>
      <c r="O293" s="620"/>
      <c r="P293" s="489" t="s">
        <v>175</v>
      </c>
      <c r="Q293" s="128" t="s">
        <v>411</v>
      </c>
      <c r="R293" s="461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  <c r="AD293" s="135"/>
      <c r="AE293" s="135"/>
      <c r="AF293" s="135"/>
      <c r="AG293" s="135"/>
      <c r="AH293" s="135"/>
      <c r="AI293" s="135"/>
      <c r="AJ293" s="135"/>
      <c r="AK293" s="135"/>
      <c r="AL293" s="135"/>
      <c r="AM293" s="135"/>
      <c r="AN293" s="135"/>
      <c r="AO293" s="135"/>
      <c r="AP293" s="135"/>
      <c r="AQ293" s="135"/>
      <c r="AR293" s="135"/>
      <c r="AS293" s="135"/>
      <c r="AT293" s="135"/>
      <c r="AU293" s="135"/>
      <c r="AV293" s="135"/>
      <c r="AW293" s="135"/>
      <c r="AX293" s="135"/>
      <c r="AY293" s="135"/>
      <c r="AZ293" s="135"/>
      <c r="BA293" s="135"/>
      <c r="BB293" s="135"/>
      <c r="BC293" s="135"/>
      <c r="BD293" s="135"/>
      <c r="BE293" s="135"/>
      <c r="BF293" s="135"/>
      <c r="BG293" s="135"/>
      <c r="BH293" s="135"/>
      <c r="BI293" s="135"/>
      <c r="BJ293" s="135"/>
      <c r="BK293" s="135"/>
      <c r="BL293" s="135"/>
      <c r="BM293" s="135"/>
      <c r="BN293" s="135"/>
      <c r="BO293" s="135"/>
      <c r="BP293" s="135"/>
      <c r="BQ293" s="135"/>
      <c r="BR293" s="135"/>
      <c r="BS293" s="135"/>
      <c r="BT293" s="135"/>
      <c r="BU293" s="135"/>
      <c r="BV293" s="135"/>
      <c r="BW293" s="135"/>
      <c r="BX293" s="135"/>
      <c r="BY293" s="135"/>
      <c r="BZ293" s="135"/>
      <c r="CA293" s="135"/>
      <c r="CB293" s="135"/>
      <c r="CC293" s="135"/>
      <c r="CD293" s="135"/>
      <c r="CE293" s="135"/>
      <c r="CF293" s="135"/>
      <c r="CG293" s="135"/>
      <c r="CH293" s="135"/>
      <c r="CI293" s="135"/>
      <c r="CJ293" s="135"/>
      <c r="CK293" s="135"/>
      <c r="CL293" s="135"/>
      <c r="CM293" s="135"/>
      <c r="CN293" s="135"/>
      <c r="CO293" s="135"/>
      <c r="CP293" s="135"/>
      <c r="CQ293" s="135"/>
      <c r="CR293" s="135"/>
      <c r="CS293" s="135"/>
      <c r="CT293" s="135"/>
      <c r="CU293" s="135"/>
      <c r="CV293" s="135"/>
      <c r="CW293" s="135"/>
      <c r="CX293" s="135"/>
      <c r="CY293" s="135"/>
      <c r="CZ293" s="135"/>
      <c r="DA293" s="135"/>
      <c r="DB293" s="135"/>
      <c r="DC293" s="135"/>
      <c r="DD293" s="135"/>
      <c r="DE293" s="135"/>
      <c r="DF293" s="135"/>
      <c r="DG293" s="135"/>
      <c r="DH293" s="135"/>
      <c r="DI293" s="135"/>
      <c r="DJ293" s="135"/>
      <c r="DK293" s="135"/>
      <c r="DL293" s="135"/>
      <c r="DM293" s="135"/>
      <c r="DN293" s="135"/>
      <c r="DO293" s="135"/>
      <c r="DP293" s="135"/>
      <c r="DQ293" s="135"/>
      <c r="DR293" s="135"/>
      <c r="DS293" s="135"/>
      <c r="DT293" s="135"/>
      <c r="DU293" s="135"/>
      <c r="DV293" s="135"/>
      <c r="DW293" s="135"/>
      <c r="DX293" s="135"/>
      <c r="DY293" s="135"/>
      <c r="DZ293" s="135"/>
      <c r="EA293" s="135"/>
      <c r="EB293" s="135"/>
      <c r="EC293" s="135"/>
      <c r="ED293" s="135"/>
      <c r="EE293" s="135"/>
      <c r="EF293" s="135"/>
      <c r="EG293" s="135"/>
      <c r="EH293" s="135"/>
      <c r="EI293" s="135"/>
      <c r="EJ293" s="135"/>
      <c r="EK293" s="135"/>
      <c r="EL293" s="135"/>
      <c r="EM293" s="135"/>
      <c r="EN293" s="135"/>
      <c r="EO293" s="135"/>
      <c r="EP293" s="135"/>
      <c r="EQ293" s="135"/>
      <c r="ER293" s="135"/>
      <c r="ES293" s="135"/>
      <c r="ET293" s="135"/>
      <c r="EU293" s="135"/>
      <c r="EV293" s="135"/>
      <c r="EW293" s="135"/>
      <c r="EX293" s="135"/>
      <c r="EY293" s="135"/>
      <c r="EZ293" s="135"/>
      <c r="FA293" s="135"/>
      <c r="FB293" s="135"/>
      <c r="FC293" s="135"/>
      <c r="FD293" s="135"/>
      <c r="FE293" s="135"/>
      <c r="FF293" s="135"/>
      <c r="FG293" s="135"/>
      <c r="FH293" s="135"/>
      <c r="FI293" s="135"/>
      <c r="FJ293" s="135"/>
      <c r="FK293" s="135"/>
      <c r="FL293" s="135"/>
      <c r="FM293" s="135"/>
      <c r="FN293" s="135"/>
      <c r="FO293" s="135"/>
      <c r="FP293" s="135"/>
      <c r="FQ293" s="135"/>
      <c r="FR293" s="135"/>
      <c r="FS293" s="135"/>
      <c r="FT293" s="135"/>
      <c r="FU293" s="135"/>
      <c r="FV293" s="135"/>
      <c r="FW293" s="135"/>
      <c r="FX293" s="135"/>
      <c r="FY293" s="135"/>
      <c r="FZ293" s="135"/>
      <c r="GA293" s="135"/>
      <c r="GB293" s="135"/>
      <c r="GC293" s="135"/>
      <c r="GD293" s="135"/>
      <c r="GE293" s="135"/>
      <c r="GF293" s="135"/>
      <c r="GG293" s="135"/>
      <c r="GH293" s="135"/>
      <c r="GI293" s="135"/>
      <c r="GJ293" s="135"/>
      <c r="GK293" s="135"/>
      <c r="GL293" s="135"/>
      <c r="GM293" s="135"/>
      <c r="GN293" s="135"/>
      <c r="GO293" s="135"/>
      <c r="GP293" s="135"/>
      <c r="GQ293" s="135"/>
      <c r="GR293" s="135"/>
      <c r="GS293" s="135"/>
      <c r="GT293" s="135"/>
      <c r="GU293" s="135"/>
      <c r="GV293" s="135"/>
      <c r="GW293" s="135"/>
      <c r="GX293" s="135"/>
      <c r="GY293" s="135"/>
      <c r="GZ293" s="135"/>
      <c r="HA293" s="135"/>
      <c r="HB293" s="135"/>
      <c r="HC293" s="135"/>
      <c r="HD293" s="135"/>
      <c r="HE293" s="135"/>
      <c r="HF293" s="135"/>
      <c r="HG293" s="135"/>
      <c r="HH293" s="135"/>
      <c r="HI293" s="135"/>
      <c r="HJ293" s="135"/>
      <c r="HK293" s="135"/>
      <c r="HL293" s="135"/>
      <c r="HM293" s="135"/>
      <c r="HN293" s="135"/>
      <c r="HO293" s="135"/>
      <c r="HP293" s="135"/>
      <c r="HQ293" s="135"/>
      <c r="HR293" s="135"/>
      <c r="HS293" s="135"/>
      <c r="HT293" s="135"/>
      <c r="HU293" s="135"/>
      <c r="HV293" s="135"/>
      <c r="HW293" s="135"/>
      <c r="HX293" s="135"/>
      <c r="HY293" s="135"/>
      <c r="HZ293" s="135"/>
      <c r="IA293" s="135"/>
      <c r="IB293" s="135"/>
      <c r="IC293" s="135"/>
      <c r="ID293" s="135"/>
      <c r="IE293" s="135"/>
      <c r="IF293" s="135"/>
      <c r="IG293" s="135"/>
      <c r="IH293" s="135"/>
      <c r="II293" s="135"/>
      <c r="IJ293" s="135"/>
      <c r="IK293" s="135"/>
      <c r="IL293" s="135"/>
      <c r="IM293" s="135"/>
      <c r="IN293" s="135"/>
      <c r="IO293" s="135"/>
      <c r="IP293" s="135"/>
      <c r="IQ293" s="135"/>
      <c r="IR293" s="135"/>
    </row>
    <row r="294" spans="1:252" s="602" customFormat="1" ht="30.75" customHeight="1">
      <c r="A294" s="452">
        <v>290</v>
      </c>
      <c r="B294" s="621" t="s">
        <v>412</v>
      </c>
      <c r="C294" s="466" t="s">
        <v>78</v>
      </c>
      <c r="D294" s="618"/>
      <c r="E294" s="464" t="s">
        <v>402</v>
      </c>
      <c r="F294" s="459" t="s">
        <v>176</v>
      </c>
      <c r="G294" s="459"/>
      <c r="H294" s="466" t="s">
        <v>430</v>
      </c>
      <c r="I294" s="619">
        <v>318</v>
      </c>
      <c r="J294" s="619"/>
      <c r="K294" s="464" t="s">
        <v>76</v>
      </c>
      <c r="L294" s="464" t="s">
        <v>159</v>
      </c>
      <c r="M294" s="464" t="s">
        <v>431</v>
      </c>
      <c r="N294" s="470" t="s">
        <v>409</v>
      </c>
      <c r="O294" s="620"/>
      <c r="P294" s="489" t="s">
        <v>177</v>
      </c>
      <c r="Q294" s="128" t="s">
        <v>411</v>
      </c>
      <c r="R294" s="461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  <c r="AD294" s="135"/>
      <c r="AE294" s="135"/>
      <c r="AF294" s="135"/>
      <c r="AG294" s="135"/>
      <c r="AH294" s="135"/>
      <c r="AI294" s="135"/>
      <c r="AJ294" s="135"/>
      <c r="AK294" s="135"/>
      <c r="AL294" s="135"/>
      <c r="AM294" s="135"/>
      <c r="AN294" s="135"/>
      <c r="AO294" s="135"/>
      <c r="AP294" s="135"/>
      <c r="AQ294" s="135"/>
      <c r="AR294" s="135"/>
      <c r="AS294" s="135"/>
      <c r="AT294" s="135"/>
      <c r="AU294" s="135"/>
      <c r="AV294" s="135"/>
      <c r="AW294" s="135"/>
      <c r="AX294" s="135"/>
      <c r="AY294" s="135"/>
      <c r="AZ294" s="135"/>
      <c r="BA294" s="135"/>
      <c r="BB294" s="135"/>
      <c r="BC294" s="135"/>
      <c r="BD294" s="135"/>
      <c r="BE294" s="135"/>
      <c r="BF294" s="135"/>
      <c r="BG294" s="135"/>
      <c r="BH294" s="135"/>
      <c r="BI294" s="135"/>
      <c r="BJ294" s="135"/>
      <c r="BK294" s="135"/>
      <c r="BL294" s="135"/>
      <c r="BM294" s="135"/>
      <c r="BN294" s="135"/>
      <c r="BO294" s="135"/>
      <c r="BP294" s="135"/>
      <c r="BQ294" s="135"/>
      <c r="BR294" s="135"/>
      <c r="BS294" s="135"/>
      <c r="BT294" s="135"/>
      <c r="BU294" s="135"/>
      <c r="BV294" s="135"/>
      <c r="BW294" s="135"/>
      <c r="BX294" s="135"/>
      <c r="BY294" s="135"/>
      <c r="BZ294" s="135"/>
      <c r="CA294" s="135"/>
      <c r="CB294" s="135"/>
      <c r="CC294" s="135"/>
      <c r="CD294" s="135"/>
      <c r="CE294" s="135"/>
      <c r="CF294" s="135"/>
      <c r="CG294" s="135"/>
      <c r="CH294" s="135"/>
      <c r="CI294" s="135"/>
      <c r="CJ294" s="135"/>
      <c r="CK294" s="135"/>
      <c r="CL294" s="135"/>
      <c r="CM294" s="135"/>
      <c r="CN294" s="135"/>
      <c r="CO294" s="135"/>
      <c r="CP294" s="135"/>
      <c r="CQ294" s="135"/>
      <c r="CR294" s="135"/>
      <c r="CS294" s="135"/>
      <c r="CT294" s="135"/>
      <c r="CU294" s="135"/>
      <c r="CV294" s="135"/>
      <c r="CW294" s="135"/>
      <c r="CX294" s="135"/>
      <c r="CY294" s="135"/>
      <c r="CZ294" s="135"/>
      <c r="DA294" s="135"/>
      <c r="DB294" s="135"/>
      <c r="DC294" s="135"/>
      <c r="DD294" s="135"/>
      <c r="DE294" s="135"/>
      <c r="DF294" s="135"/>
      <c r="DG294" s="135"/>
      <c r="DH294" s="135"/>
      <c r="DI294" s="135"/>
      <c r="DJ294" s="135"/>
      <c r="DK294" s="135"/>
      <c r="DL294" s="135"/>
      <c r="DM294" s="135"/>
      <c r="DN294" s="135"/>
      <c r="DO294" s="135"/>
      <c r="DP294" s="135"/>
      <c r="DQ294" s="135"/>
      <c r="DR294" s="135"/>
      <c r="DS294" s="135"/>
      <c r="DT294" s="135"/>
      <c r="DU294" s="135"/>
      <c r="DV294" s="135"/>
      <c r="DW294" s="135"/>
      <c r="DX294" s="135"/>
      <c r="DY294" s="135"/>
      <c r="DZ294" s="135"/>
      <c r="EA294" s="135"/>
      <c r="EB294" s="135"/>
      <c r="EC294" s="135"/>
      <c r="ED294" s="135"/>
      <c r="EE294" s="135"/>
      <c r="EF294" s="135"/>
      <c r="EG294" s="135"/>
      <c r="EH294" s="135"/>
      <c r="EI294" s="135"/>
      <c r="EJ294" s="135"/>
      <c r="EK294" s="135"/>
      <c r="EL294" s="135"/>
      <c r="EM294" s="135"/>
      <c r="EN294" s="135"/>
      <c r="EO294" s="135"/>
      <c r="EP294" s="135"/>
      <c r="EQ294" s="135"/>
      <c r="ER294" s="135"/>
      <c r="ES294" s="135"/>
      <c r="ET294" s="135"/>
      <c r="EU294" s="135"/>
      <c r="EV294" s="135"/>
      <c r="EW294" s="135"/>
      <c r="EX294" s="135"/>
      <c r="EY294" s="135"/>
      <c r="EZ294" s="135"/>
      <c r="FA294" s="135"/>
      <c r="FB294" s="135"/>
      <c r="FC294" s="135"/>
      <c r="FD294" s="135"/>
      <c r="FE294" s="135"/>
      <c r="FF294" s="135"/>
      <c r="FG294" s="135"/>
      <c r="FH294" s="135"/>
      <c r="FI294" s="135"/>
      <c r="FJ294" s="135"/>
      <c r="FK294" s="135"/>
      <c r="FL294" s="135"/>
      <c r="FM294" s="135"/>
      <c r="FN294" s="135"/>
      <c r="FO294" s="135"/>
      <c r="FP294" s="135"/>
      <c r="FQ294" s="135"/>
      <c r="FR294" s="135"/>
      <c r="FS294" s="135"/>
      <c r="FT294" s="135"/>
      <c r="FU294" s="135"/>
      <c r="FV294" s="135"/>
      <c r="FW294" s="135"/>
      <c r="FX294" s="135"/>
      <c r="FY294" s="135"/>
      <c r="FZ294" s="135"/>
      <c r="GA294" s="135"/>
      <c r="GB294" s="135"/>
      <c r="GC294" s="135"/>
      <c r="GD294" s="135"/>
      <c r="GE294" s="135"/>
      <c r="GF294" s="135"/>
      <c r="GG294" s="135"/>
      <c r="GH294" s="135"/>
      <c r="GI294" s="135"/>
      <c r="GJ294" s="135"/>
      <c r="GK294" s="135"/>
      <c r="GL294" s="135"/>
      <c r="GM294" s="135"/>
      <c r="GN294" s="135"/>
      <c r="GO294" s="135"/>
      <c r="GP294" s="135"/>
      <c r="GQ294" s="135"/>
      <c r="GR294" s="135"/>
      <c r="GS294" s="135"/>
      <c r="GT294" s="135"/>
      <c r="GU294" s="135"/>
      <c r="GV294" s="135"/>
      <c r="GW294" s="135"/>
      <c r="GX294" s="135"/>
      <c r="GY294" s="135"/>
      <c r="GZ294" s="135"/>
      <c r="HA294" s="135"/>
      <c r="HB294" s="135"/>
      <c r="HC294" s="135"/>
      <c r="HD294" s="135"/>
      <c r="HE294" s="135"/>
      <c r="HF294" s="135"/>
      <c r="HG294" s="135"/>
      <c r="HH294" s="135"/>
      <c r="HI294" s="135"/>
      <c r="HJ294" s="135"/>
      <c r="HK294" s="135"/>
      <c r="HL294" s="135"/>
      <c r="HM294" s="135"/>
      <c r="HN294" s="135"/>
      <c r="HO294" s="135"/>
      <c r="HP294" s="135"/>
      <c r="HQ294" s="135"/>
      <c r="HR294" s="135"/>
      <c r="HS294" s="135"/>
      <c r="HT294" s="135"/>
      <c r="HU294" s="135"/>
      <c r="HV294" s="135"/>
      <c r="HW294" s="135"/>
      <c r="HX294" s="135"/>
      <c r="HY294" s="135"/>
      <c r="HZ294" s="135"/>
      <c r="IA294" s="135"/>
      <c r="IB294" s="135"/>
      <c r="IC294" s="135"/>
      <c r="ID294" s="135"/>
      <c r="IE294" s="135"/>
      <c r="IF294" s="135"/>
      <c r="IG294" s="135"/>
      <c r="IH294" s="135"/>
      <c r="II294" s="135"/>
      <c r="IJ294" s="135"/>
      <c r="IK294" s="135"/>
      <c r="IL294" s="135"/>
      <c r="IM294" s="135"/>
      <c r="IN294" s="135"/>
      <c r="IO294" s="135"/>
      <c r="IP294" s="135"/>
      <c r="IQ294" s="135"/>
      <c r="IR294" s="135"/>
    </row>
    <row r="295" spans="1:252" s="602" customFormat="1" ht="30.75" customHeight="1">
      <c r="A295" s="452">
        <v>291</v>
      </c>
      <c r="B295" s="621" t="s">
        <v>412</v>
      </c>
      <c r="C295" s="466" t="s">
        <v>78</v>
      </c>
      <c r="D295" s="618"/>
      <c r="E295" s="464" t="s">
        <v>402</v>
      </c>
      <c r="F295" s="459" t="s">
        <v>178</v>
      </c>
      <c r="G295" s="459"/>
      <c r="H295" s="466" t="s">
        <v>435</v>
      </c>
      <c r="I295" s="619">
        <v>88</v>
      </c>
      <c r="J295" s="619">
        <v>88</v>
      </c>
      <c r="K295" s="464" t="s">
        <v>406</v>
      </c>
      <c r="L295" s="464" t="s">
        <v>414</v>
      </c>
      <c r="M295" s="464" t="s">
        <v>415</v>
      </c>
      <c r="N295" s="622" t="s">
        <v>102</v>
      </c>
      <c r="O295" s="620"/>
      <c r="P295" s="489" t="s">
        <v>179</v>
      </c>
      <c r="Q295" s="128" t="s">
        <v>411</v>
      </c>
      <c r="R295" s="461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  <c r="AD295" s="135"/>
      <c r="AE295" s="135"/>
      <c r="AF295" s="135"/>
      <c r="AG295" s="135"/>
      <c r="AH295" s="135"/>
      <c r="AI295" s="135"/>
      <c r="AJ295" s="135"/>
      <c r="AK295" s="135"/>
      <c r="AL295" s="135"/>
      <c r="AM295" s="135"/>
      <c r="AN295" s="135"/>
      <c r="AO295" s="135"/>
      <c r="AP295" s="135"/>
      <c r="AQ295" s="135"/>
      <c r="AR295" s="135"/>
      <c r="AS295" s="135"/>
      <c r="AT295" s="135"/>
      <c r="AU295" s="135"/>
      <c r="AV295" s="135"/>
      <c r="AW295" s="135"/>
      <c r="AX295" s="135"/>
      <c r="AY295" s="135"/>
      <c r="AZ295" s="135"/>
      <c r="BA295" s="135"/>
      <c r="BB295" s="135"/>
      <c r="BC295" s="135"/>
      <c r="BD295" s="135"/>
      <c r="BE295" s="135"/>
      <c r="BF295" s="135"/>
      <c r="BG295" s="135"/>
      <c r="BH295" s="135"/>
      <c r="BI295" s="135"/>
      <c r="BJ295" s="135"/>
      <c r="BK295" s="135"/>
      <c r="BL295" s="135"/>
      <c r="BM295" s="135"/>
      <c r="BN295" s="135"/>
      <c r="BO295" s="135"/>
      <c r="BP295" s="135"/>
      <c r="BQ295" s="135"/>
      <c r="BR295" s="135"/>
      <c r="BS295" s="135"/>
      <c r="BT295" s="135"/>
      <c r="BU295" s="135"/>
      <c r="BV295" s="135"/>
      <c r="BW295" s="135"/>
      <c r="BX295" s="135"/>
      <c r="BY295" s="135"/>
      <c r="BZ295" s="135"/>
      <c r="CA295" s="135"/>
      <c r="CB295" s="135"/>
      <c r="CC295" s="135"/>
      <c r="CD295" s="135"/>
      <c r="CE295" s="135"/>
      <c r="CF295" s="135"/>
      <c r="CG295" s="135"/>
      <c r="CH295" s="135"/>
      <c r="CI295" s="135"/>
      <c r="CJ295" s="135"/>
      <c r="CK295" s="135"/>
      <c r="CL295" s="135"/>
      <c r="CM295" s="135"/>
      <c r="CN295" s="135"/>
      <c r="CO295" s="135"/>
      <c r="CP295" s="135"/>
      <c r="CQ295" s="135"/>
      <c r="CR295" s="135"/>
      <c r="CS295" s="135"/>
      <c r="CT295" s="135"/>
      <c r="CU295" s="135"/>
      <c r="CV295" s="135"/>
      <c r="CW295" s="135"/>
      <c r="CX295" s="135"/>
      <c r="CY295" s="135"/>
      <c r="CZ295" s="135"/>
      <c r="DA295" s="135"/>
      <c r="DB295" s="135"/>
      <c r="DC295" s="135"/>
      <c r="DD295" s="135"/>
      <c r="DE295" s="135"/>
      <c r="DF295" s="135"/>
      <c r="DG295" s="135"/>
      <c r="DH295" s="135"/>
      <c r="DI295" s="135"/>
      <c r="DJ295" s="135"/>
      <c r="DK295" s="135"/>
      <c r="DL295" s="135"/>
      <c r="DM295" s="135"/>
      <c r="DN295" s="135"/>
      <c r="DO295" s="135"/>
      <c r="DP295" s="135"/>
      <c r="DQ295" s="135"/>
      <c r="DR295" s="135"/>
      <c r="DS295" s="135"/>
      <c r="DT295" s="135"/>
      <c r="DU295" s="135"/>
      <c r="DV295" s="135"/>
      <c r="DW295" s="135"/>
      <c r="DX295" s="135"/>
      <c r="DY295" s="135"/>
      <c r="DZ295" s="135"/>
      <c r="EA295" s="135"/>
      <c r="EB295" s="135"/>
      <c r="EC295" s="135"/>
      <c r="ED295" s="135"/>
      <c r="EE295" s="135"/>
      <c r="EF295" s="135"/>
      <c r="EG295" s="135"/>
      <c r="EH295" s="135"/>
      <c r="EI295" s="135"/>
      <c r="EJ295" s="135"/>
      <c r="EK295" s="135"/>
      <c r="EL295" s="135"/>
      <c r="EM295" s="135"/>
      <c r="EN295" s="135"/>
      <c r="EO295" s="135"/>
      <c r="EP295" s="135"/>
      <c r="EQ295" s="135"/>
      <c r="ER295" s="135"/>
      <c r="ES295" s="135"/>
      <c r="ET295" s="135"/>
      <c r="EU295" s="135"/>
      <c r="EV295" s="135"/>
      <c r="EW295" s="135"/>
      <c r="EX295" s="135"/>
      <c r="EY295" s="135"/>
      <c r="EZ295" s="135"/>
      <c r="FA295" s="135"/>
      <c r="FB295" s="135"/>
      <c r="FC295" s="135"/>
      <c r="FD295" s="135"/>
      <c r="FE295" s="135"/>
      <c r="FF295" s="135"/>
      <c r="FG295" s="135"/>
      <c r="FH295" s="135"/>
      <c r="FI295" s="135"/>
      <c r="FJ295" s="135"/>
      <c r="FK295" s="135"/>
      <c r="FL295" s="135"/>
      <c r="FM295" s="135"/>
      <c r="FN295" s="135"/>
      <c r="FO295" s="135"/>
      <c r="FP295" s="135"/>
      <c r="FQ295" s="135"/>
      <c r="FR295" s="135"/>
      <c r="FS295" s="135"/>
      <c r="FT295" s="135"/>
      <c r="FU295" s="135"/>
      <c r="FV295" s="135"/>
      <c r="FW295" s="135"/>
      <c r="FX295" s="135"/>
      <c r="FY295" s="135"/>
      <c r="FZ295" s="135"/>
      <c r="GA295" s="135"/>
      <c r="GB295" s="135"/>
      <c r="GC295" s="135"/>
      <c r="GD295" s="135"/>
      <c r="GE295" s="135"/>
      <c r="GF295" s="135"/>
      <c r="GG295" s="135"/>
      <c r="GH295" s="135"/>
      <c r="GI295" s="135"/>
      <c r="GJ295" s="135"/>
      <c r="GK295" s="135"/>
      <c r="GL295" s="135"/>
      <c r="GM295" s="135"/>
      <c r="GN295" s="135"/>
      <c r="GO295" s="135"/>
      <c r="GP295" s="135"/>
      <c r="GQ295" s="135"/>
      <c r="GR295" s="135"/>
      <c r="GS295" s="135"/>
      <c r="GT295" s="135"/>
      <c r="GU295" s="135"/>
      <c r="GV295" s="135"/>
      <c r="GW295" s="135"/>
      <c r="GX295" s="135"/>
      <c r="GY295" s="135"/>
      <c r="GZ295" s="135"/>
      <c r="HA295" s="135"/>
      <c r="HB295" s="135"/>
      <c r="HC295" s="135"/>
      <c r="HD295" s="135"/>
      <c r="HE295" s="135"/>
      <c r="HF295" s="135"/>
      <c r="HG295" s="135"/>
      <c r="HH295" s="135"/>
      <c r="HI295" s="135"/>
      <c r="HJ295" s="135"/>
      <c r="HK295" s="135"/>
      <c r="HL295" s="135"/>
      <c r="HM295" s="135"/>
      <c r="HN295" s="135"/>
      <c r="HO295" s="135"/>
      <c r="HP295" s="135"/>
      <c r="HQ295" s="135"/>
      <c r="HR295" s="135"/>
      <c r="HS295" s="135"/>
      <c r="HT295" s="135"/>
      <c r="HU295" s="135"/>
      <c r="HV295" s="135"/>
      <c r="HW295" s="135"/>
      <c r="HX295" s="135"/>
      <c r="HY295" s="135"/>
      <c r="HZ295" s="135"/>
      <c r="IA295" s="135"/>
      <c r="IB295" s="135"/>
      <c r="IC295" s="135"/>
      <c r="ID295" s="135"/>
      <c r="IE295" s="135"/>
      <c r="IF295" s="135"/>
      <c r="IG295" s="135"/>
      <c r="IH295" s="135"/>
      <c r="II295" s="135"/>
      <c r="IJ295" s="135"/>
      <c r="IK295" s="135"/>
      <c r="IL295" s="135"/>
      <c r="IM295" s="135"/>
      <c r="IN295" s="135"/>
      <c r="IO295" s="135"/>
      <c r="IP295" s="135"/>
      <c r="IQ295" s="135"/>
      <c r="IR295" s="135"/>
    </row>
    <row r="296" spans="1:252" s="602" customFormat="1" ht="48" customHeight="1">
      <c r="A296" s="452">
        <v>292</v>
      </c>
      <c r="B296" s="621" t="s">
        <v>412</v>
      </c>
      <c r="C296" s="466" t="s">
        <v>78</v>
      </c>
      <c r="D296" s="618"/>
      <c r="E296" s="464" t="s">
        <v>402</v>
      </c>
      <c r="F296" s="459" t="s">
        <v>180</v>
      </c>
      <c r="G296" s="459"/>
      <c r="H296" s="466" t="s">
        <v>509</v>
      </c>
      <c r="I296" s="619">
        <v>1996</v>
      </c>
      <c r="J296" s="619"/>
      <c r="K296" s="464" t="s">
        <v>76</v>
      </c>
      <c r="L296" s="464" t="s">
        <v>402</v>
      </c>
      <c r="M296" s="464" t="s">
        <v>431</v>
      </c>
      <c r="N296" s="470" t="s">
        <v>409</v>
      </c>
      <c r="O296" s="620"/>
      <c r="P296" s="489" t="s">
        <v>181</v>
      </c>
      <c r="Q296" s="128" t="s">
        <v>411</v>
      </c>
      <c r="R296" s="461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  <c r="AD296" s="135"/>
      <c r="AE296" s="135"/>
      <c r="AF296" s="135"/>
      <c r="AG296" s="135"/>
      <c r="AH296" s="135"/>
      <c r="AI296" s="135"/>
      <c r="AJ296" s="135"/>
      <c r="AK296" s="135"/>
      <c r="AL296" s="135"/>
      <c r="AM296" s="135"/>
      <c r="AN296" s="135"/>
      <c r="AO296" s="135"/>
      <c r="AP296" s="135"/>
      <c r="AQ296" s="135"/>
      <c r="AR296" s="135"/>
      <c r="AS296" s="135"/>
      <c r="AT296" s="135"/>
      <c r="AU296" s="135"/>
      <c r="AV296" s="135"/>
      <c r="AW296" s="135"/>
      <c r="AX296" s="135"/>
      <c r="AY296" s="135"/>
      <c r="AZ296" s="135"/>
      <c r="BA296" s="135"/>
      <c r="BB296" s="135"/>
      <c r="BC296" s="135"/>
      <c r="BD296" s="135"/>
      <c r="BE296" s="135"/>
      <c r="BF296" s="135"/>
      <c r="BG296" s="135"/>
      <c r="BH296" s="135"/>
      <c r="BI296" s="135"/>
      <c r="BJ296" s="135"/>
      <c r="BK296" s="135"/>
      <c r="BL296" s="135"/>
      <c r="BM296" s="135"/>
      <c r="BN296" s="135"/>
      <c r="BO296" s="135"/>
      <c r="BP296" s="135"/>
      <c r="BQ296" s="135"/>
      <c r="BR296" s="135"/>
      <c r="BS296" s="135"/>
      <c r="BT296" s="135"/>
      <c r="BU296" s="135"/>
      <c r="BV296" s="135"/>
      <c r="BW296" s="135"/>
      <c r="BX296" s="135"/>
      <c r="BY296" s="135"/>
      <c r="BZ296" s="135"/>
      <c r="CA296" s="135"/>
      <c r="CB296" s="135"/>
      <c r="CC296" s="135"/>
      <c r="CD296" s="135"/>
      <c r="CE296" s="135"/>
      <c r="CF296" s="135"/>
      <c r="CG296" s="135"/>
      <c r="CH296" s="135"/>
      <c r="CI296" s="135"/>
      <c r="CJ296" s="135"/>
      <c r="CK296" s="135"/>
      <c r="CL296" s="135"/>
      <c r="CM296" s="135"/>
      <c r="CN296" s="135"/>
      <c r="CO296" s="135"/>
      <c r="CP296" s="135"/>
      <c r="CQ296" s="135"/>
      <c r="CR296" s="135"/>
      <c r="CS296" s="135"/>
      <c r="CT296" s="135"/>
      <c r="CU296" s="135"/>
      <c r="CV296" s="135"/>
      <c r="CW296" s="135"/>
      <c r="CX296" s="135"/>
      <c r="CY296" s="135"/>
      <c r="CZ296" s="135"/>
      <c r="DA296" s="135"/>
      <c r="DB296" s="135"/>
      <c r="DC296" s="135"/>
      <c r="DD296" s="135"/>
      <c r="DE296" s="135"/>
      <c r="DF296" s="135"/>
      <c r="DG296" s="135"/>
      <c r="DH296" s="135"/>
      <c r="DI296" s="135"/>
      <c r="DJ296" s="135"/>
      <c r="DK296" s="135"/>
      <c r="DL296" s="135"/>
      <c r="DM296" s="135"/>
      <c r="DN296" s="135"/>
      <c r="DO296" s="135"/>
      <c r="DP296" s="135"/>
      <c r="DQ296" s="135"/>
      <c r="DR296" s="135"/>
      <c r="DS296" s="135"/>
      <c r="DT296" s="135"/>
      <c r="DU296" s="135"/>
      <c r="DV296" s="135"/>
      <c r="DW296" s="135"/>
      <c r="DX296" s="135"/>
      <c r="DY296" s="135"/>
      <c r="DZ296" s="135"/>
      <c r="EA296" s="135"/>
      <c r="EB296" s="135"/>
      <c r="EC296" s="135"/>
      <c r="ED296" s="135"/>
      <c r="EE296" s="135"/>
      <c r="EF296" s="135"/>
      <c r="EG296" s="135"/>
      <c r="EH296" s="135"/>
      <c r="EI296" s="135"/>
      <c r="EJ296" s="135"/>
      <c r="EK296" s="135"/>
      <c r="EL296" s="135"/>
      <c r="EM296" s="135"/>
      <c r="EN296" s="135"/>
      <c r="EO296" s="135"/>
      <c r="EP296" s="135"/>
      <c r="EQ296" s="135"/>
      <c r="ER296" s="135"/>
      <c r="ES296" s="135"/>
      <c r="ET296" s="135"/>
      <c r="EU296" s="135"/>
      <c r="EV296" s="135"/>
      <c r="EW296" s="135"/>
      <c r="EX296" s="135"/>
      <c r="EY296" s="135"/>
      <c r="EZ296" s="135"/>
      <c r="FA296" s="135"/>
      <c r="FB296" s="135"/>
      <c r="FC296" s="135"/>
      <c r="FD296" s="135"/>
      <c r="FE296" s="135"/>
      <c r="FF296" s="135"/>
      <c r="FG296" s="135"/>
      <c r="FH296" s="135"/>
      <c r="FI296" s="135"/>
      <c r="FJ296" s="135"/>
      <c r="FK296" s="135"/>
      <c r="FL296" s="135"/>
      <c r="FM296" s="135"/>
      <c r="FN296" s="135"/>
      <c r="FO296" s="135"/>
      <c r="FP296" s="135"/>
      <c r="FQ296" s="135"/>
      <c r="FR296" s="135"/>
      <c r="FS296" s="135"/>
      <c r="FT296" s="135"/>
      <c r="FU296" s="135"/>
      <c r="FV296" s="135"/>
      <c r="FW296" s="135"/>
      <c r="FX296" s="135"/>
      <c r="FY296" s="135"/>
      <c r="FZ296" s="135"/>
      <c r="GA296" s="135"/>
      <c r="GB296" s="135"/>
      <c r="GC296" s="135"/>
      <c r="GD296" s="135"/>
      <c r="GE296" s="135"/>
      <c r="GF296" s="135"/>
      <c r="GG296" s="135"/>
      <c r="GH296" s="135"/>
      <c r="GI296" s="135"/>
      <c r="GJ296" s="135"/>
      <c r="GK296" s="135"/>
      <c r="GL296" s="135"/>
      <c r="GM296" s="135"/>
      <c r="GN296" s="135"/>
      <c r="GO296" s="135"/>
      <c r="GP296" s="135"/>
      <c r="GQ296" s="135"/>
      <c r="GR296" s="135"/>
      <c r="GS296" s="135"/>
      <c r="GT296" s="135"/>
      <c r="GU296" s="135"/>
      <c r="GV296" s="135"/>
      <c r="GW296" s="135"/>
      <c r="GX296" s="135"/>
      <c r="GY296" s="135"/>
      <c r="GZ296" s="135"/>
      <c r="HA296" s="135"/>
      <c r="HB296" s="135"/>
      <c r="HC296" s="135"/>
      <c r="HD296" s="135"/>
      <c r="HE296" s="135"/>
      <c r="HF296" s="135"/>
      <c r="HG296" s="135"/>
      <c r="HH296" s="135"/>
      <c r="HI296" s="135"/>
      <c r="HJ296" s="135"/>
      <c r="HK296" s="135"/>
      <c r="HL296" s="135"/>
      <c r="HM296" s="135"/>
      <c r="HN296" s="135"/>
      <c r="HO296" s="135"/>
      <c r="HP296" s="135"/>
      <c r="HQ296" s="135"/>
      <c r="HR296" s="135"/>
      <c r="HS296" s="135"/>
      <c r="HT296" s="135"/>
      <c r="HU296" s="135"/>
      <c r="HV296" s="135"/>
      <c r="HW296" s="135"/>
      <c r="HX296" s="135"/>
      <c r="HY296" s="135"/>
      <c r="HZ296" s="135"/>
      <c r="IA296" s="135"/>
      <c r="IB296" s="135"/>
      <c r="IC296" s="135"/>
      <c r="ID296" s="135"/>
      <c r="IE296" s="135"/>
      <c r="IF296" s="135"/>
      <c r="IG296" s="135"/>
      <c r="IH296" s="135"/>
      <c r="II296" s="135"/>
      <c r="IJ296" s="135"/>
      <c r="IK296" s="135"/>
      <c r="IL296" s="135"/>
      <c r="IM296" s="135"/>
      <c r="IN296" s="135"/>
      <c r="IO296" s="135"/>
      <c r="IP296" s="135"/>
      <c r="IQ296" s="135"/>
      <c r="IR296" s="135"/>
    </row>
    <row r="297" spans="1:253" s="134" customFormat="1" ht="37.5" customHeight="1">
      <c r="A297" s="452">
        <v>293</v>
      </c>
      <c r="B297" s="453" t="s">
        <v>472</v>
      </c>
      <c r="C297" s="454" t="s">
        <v>459</v>
      </c>
      <c r="D297" s="453"/>
      <c r="E297" s="455" t="s">
        <v>402</v>
      </c>
      <c r="F297" s="623" t="s">
        <v>182</v>
      </c>
      <c r="G297" s="452" t="s">
        <v>183</v>
      </c>
      <c r="H297" s="452" t="s">
        <v>452</v>
      </c>
      <c r="I297" s="458">
        <v>442</v>
      </c>
      <c r="J297" s="458">
        <v>442</v>
      </c>
      <c r="K297" s="456" t="s">
        <v>406</v>
      </c>
      <c r="L297" s="456" t="s">
        <v>414</v>
      </c>
      <c r="M297" s="456" t="s">
        <v>420</v>
      </c>
      <c r="N297" s="487" t="s">
        <v>184</v>
      </c>
      <c r="O297" s="456"/>
      <c r="P297" s="489" t="s">
        <v>185</v>
      </c>
      <c r="Q297" s="128" t="s">
        <v>411</v>
      </c>
      <c r="R297" s="461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  <c r="AV297" s="18"/>
      <c r="AW297" s="18"/>
      <c r="AX297" s="18"/>
      <c r="AY297" s="18"/>
      <c r="AZ297" s="18"/>
      <c r="BA297" s="18"/>
      <c r="BB297" s="18"/>
      <c r="BC297" s="18"/>
      <c r="BD297" s="18"/>
      <c r="BE297" s="18"/>
      <c r="BF297" s="18"/>
      <c r="BG297" s="18"/>
      <c r="BH297" s="18"/>
      <c r="BI297" s="18"/>
      <c r="BJ297" s="18"/>
      <c r="BK297" s="18"/>
      <c r="BL297" s="18"/>
      <c r="BM297" s="18"/>
      <c r="BN297" s="18"/>
      <c r="BO297" s="18"/>
      <c r="BP297" s="18"/>
      <c r="BQ297" s="18"/>
      <c r="BR297" s="18"/>
      <c r="BS297" s="18"/>
      <c r="BT297" s="18"/>
      <c r="BU297" s="18"/>
      <c r="BV297" s="18"/>
      <c r="BW297" s="18"/>
      <c r="BX297" s="18"/>
      <c r="BY297" s="18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18"/>
      <c r="CW297" s="18"/>
      <c r="CX297" s="18"/>
      <c r="CY297" s="18"/>
      <c r="CZ297" s="18"/>
      <c r="DA297" s="18"/>
      <c r="DB297" s="18"/>
      <c r="DC297" s="18"/>
      <c r="DD297" s="18"/>
      <c r="DE297" s="18"/>
      <c r="DF297" s="18"/>
      <c r="DG297" s="18"/>
      <c r="DH297" s="18"/>
      <c r="DI297" s="18"/>
      <c r="DJ297" s="18"/>
      <c r="DK297" s="18"/>
      <c r="DL297" s="18"/>
      <c r="DM297" s="18"/>
      <c r="DN297" s="18"/>
      <c r="DO297" s="18"/>
      <c r="DP297" s="18"/>
      <c r="DQ297" s="18"/>
      <c r="DR297" s="18"/>
      <c r="DS297" s="18"/>
      <c r="DT297" s="18"/>
      <c r="DU297" s="18"/>
      <c r="DV297" s="18"/>
      <c r="DW297" s="18"/>
      <c r="DX297" s="18"/>
      <c r="DY297" s="18"/>
      <c r="DZ297" s="18"/>
      <c r="EA297" s="18"/>
      <c r="EB297" s="18"/>
      <c r="EC297" s="18"/>
      <c r="ED297" s="18"/>
      <c r="EE297" s="18"/>
      <c r="EF297" s="18"/>
      <c r="EG297" s="18"/>
      <c r="EH297" s="18"/>
      <c r="EI297" s="18"/>
      <c r="EJ297" s="18"/>
      <c r="EK297" s="18"/>
      <c r="EL297" s="18"/>
      <c r="EM297" s="18"/>
      <c r="EN297" s="18"/>
      <c r="EO297" s="18"/>
      <c r="EP297" s="18"/>
      <c r="EQ297" s="18"/>
      <c r="ER297" s="18"/>
      <c r="ES297" s="18"/>
      <c r="ET297" s="18"/>
      <c r="EU297" s="18"/>
      <c r="EV297" s="18"/>
      <c r="EW297" s="18"/>
      <c r="EX297" s="18"/>
      <c r="EY297" s="18"/>
      <c r="EZ297" s="18"/>
      <c r="FA297" s="18"/>
      <c r="FB297" s="18"/>
      <c r="FC297" s="18"/>
      <c r="FD297" s="18"/>
      <c r="FE297" s="18"/>
      <c r="FF297" s="18"/>
      <c r="FG297" s="18"/>
      <c r="FH297" s="18"/>
      <c r="FI297" s="18"/>
      <c r="FJ297" s="18"/>
      <c r="FK297" s="18"/>
      <c r="FL297" s="18"/>
      <c r="FM297" s="18"/>
      <c r="FN297" s="18"/>
      <c r="FO297" s="18"/>
      <c r="FP297" s="18"/>
      <c r="FQ297" s="18"/>
      <c r="FR297" s="18"/>
      <c r="FS297" s="18"/>
      <c r="FT297" s="18"/>
      <c r="FU297" s="18"/>
      <c r="FV297" s="18"/>
      <c r="FW297" s="18"/>
      <c r="FX297" s="18"/>
      <c r="FY297" s="18"/>
      <c r="FZ297" s="18"/>
      <c r="GA297" s="18"/>
      <c r="GB297" s="18"/>
      <c r="GC297" s="18"/>
      <c r="GD297" s="18"/>
      <c r="GE297" s="18"/>
      <c r="GF297" s="18"/>
      <c r="GG297" s="18"/>
      <c r="GH297" s="18"/>
      <c r="GI297" s="18"/>
      <c r="GJ297" s="18"/>
      <c r="GK297" s="18"/>
      <c r="GL297" s="18"/>
      <c r="GM297" s="18"/>
      <c r="GN297" s="18"/>
      <c r="GO297" s="18"/>
      <c r="GP297" s="18"/>
      <c r="GQ297" s="18"/>
      <c r="GR297" s="18"/>
      <c r="GS297" s="18"/>
      <c r="GT297" s="18"/>
      <c r="GU297" s="18"/>
      <c r="GV297" s="18"/>
      <c r="GW297" s="18"/>
      <c r="GX297" s="18"/>
      <c r="GY297" s="18"/>
      <c r="GZ297" s="18"/>
      <c r="HA297" s="18"/>
      <c r="HB297" s="18"/>
      <c r="HC297" s="18"/>
      <c r="HD297" s="18"/>
      <c r="HE297" s="18"/>
      <c r="HF297" s="18"/>
      <c r="HG297" s="18"/>
      <c r="HH297" s="18"/>
      <c r="HI297" s="18"/>
      <c r="HJ297" s="18"/>
      <c r="HK297" s="18"/>
      <c r="HL297" s="18"/>
      <c r="HM297" s="18"/>
      <c r="HN297" s="18"/>
      <c r="HO297" s="18"/>
      <c r="HP297" s="18"/>
      <c r="HQ297" s="18"/>
      <c r="HR297" s="18"/>
      <c r="HS297" s="18"/>
      <c r="HT297" s="18"/>
      <c r="HU297" s="18"/>
      <c r="HV297" s="18"/>
      <c r="HW297" s="18"/>
      <c r="HX297" s="18"/>
      <c r="HY297" s="18"/>
      <c r="HZ297" s="18"/>
      <c r="IA297" s="18"/>
      <c r="IB297" s="18"/>
      <c r="IC297" s="18"/>
      <c r="ID297" s="18"/>
      <c r="IE297" s="18"/>
      <c r="IF297" s="18"/>
      <c r="IG297" s="18"/>
      <c r="IH297" s="18"/>
      <c r="II297" s="18"/>
      <c r="IJ297" s="18"/>
      <c r="IK297" s="18"/>
      <c r="IL297" s="18"/>
      <c r="IM297" s="18"/>
      <c r="IN297" s="18"/>
      <c r="IO297" s="18"/>
      <c r="IP297" s="18"/>
      <c r="IQ297" s="18"/>
      <c r="IR297" s="18"/>
      <c r="IS297" s="18"/>
    </row>
    <row r="298" spans="1:18" s="134" customFormat="1" ht="30.75" customHeight="1">
      <c r="A298" s="264">
        <v>294</v>
      </c>
      <c r="B298" s="318" t="s">
        <v>1464</v>
      </c>
      <c r="C298" s="624" t="s">
        <v>109</v>
      </c>
      <c r="D298" s="625"/>
      <c r="E298" s="318" t="s">
        <v>402</v>
      </c>
      <c r="F298" s="626" t="s">
        <v>186</v>
      </c>
      <c r="G298" s="626" t="s">
        <v>135</v>
      </c>
      <c r="H298" s="625" t="s">
        <v>452</v>
      </c>
      <c r="I298" s="554">
        <v>928</v>
      </c>
      <c r="J298" s="554">
        <v>225</v>
      </c>
      <c r="K298" s="627" t="s">
        <v>76</v>
      </c>
      <c r="L298" s="625" t="s">
        <v>414</v>
      </c>
      <c r="M298" s="318" t="s">
        <v>136</v>
      </c>
      <c r="N298" s="626" t="s">
        <v>137</v>
      </c>
      <c r="O298" s="318" t="s">
        <v>130</v>
      </c>
      <c r="P298" s="628"/>
      <c r="Q298" s="128" t="s">
        <v>112</v>
      </c>
      <c r="R298" s="461"/>
    </row>
    <row r="299" spans="1:18" s="134" customFormat="1" ht="30.75" customHeight="1">
      <c r="A299" s="264">
        <v>295</v>
      </c>
      <c r="B299" s="318" t="s">
        <v>472</v>
      </c>
      <c r="C299" s="624" t="s">
        <v>109</v>
      </c>
      <c r="D299" s="625"/>
      <c r="E299" s="318" t="s">
        <v>402</v>
      </c>
      <c r="F299" s="626" t="s">
        <v>187</v>
      </c>
      <c r="G299" s="626" t="s">
        <v>188</v>
      </c>
      <c r="H299" s="625" t="s">
        <v>452</v>
      </c>
      <c r="I299" s="554">
        <v>1176</v>
      </c>
      <c r="J299" s="554">
        <v>50</v>
      </c>
      <c r="K299" s="627" t="s">
        <v>76</v>
      </c>
      <c r="L299" s="625" t="s">
        <v>414</v>
      </c>
      <c r="M299" s="318" t="s">
        <v>492</v>
      </c>
      <c r="N299" s="626" t="s">
        <v>137</v>
      </c>
      <c r="O299" s="318" t="s">
        <v>130</v>
      </c>
      <c r="P299" s="628"/>
      <c r="Q299" s="128" t="s">
        <v>112</v>
      </c>
      <c r="R299" s="461"/>
    </row>
    <row r="300" spans="1:18" s="122" customFormat="1" ht="30.75" customHeight="1">
      <c r="A300" s="264">
        <v>296</v>
      </c>
      <c r="B300" s="265" t="s">
        <v>472</v>
      </c>
      <c r="C300" s="550" t="s">
        <v>189</v>
      </c>
      <c r="D300" s="551"/>
      <c r="E300" s="271" t="s">
        <v>449</v>
      </c>
      <c r="F300" s="280" t="s">
        <v>190</v>
      </c>
      <c r="G300" s="280" t="s">
        <v>191</v>
      </c>
      <c r="H300" s="264" t="s">
        <v>557</v>
      </c>
      <c r="I300" s="282">
        <v>2700</v>
      </c>
      <c r="J300" s="282">
        <v>20</v>
      </c>
      <c r="K300" s="270" t="s">
        <v>441</v>
      </c>
      <c r="L300" s="264" t="s">
        <v>407</v>
      </c>
      <c r="M300" s="271" t="s">
        <v>442</v>
      </c>
      <c r="N300" s="267" t="s">
        <v>559</v>
      </c>
      <c r="O300" s="264" t="s">
        <v>1418</v>
      </c>
      <c r="P300" s="579"/>
      <c r="Q300" s="128" t="s">
        <v>112</v>
      </c>
      <c r="R300" s="440"/>
    </row>
    <row r="301" spans="1:18" s="451" customFormat="1" ht="39.75" customHeight="1">
      <c r="A301" s="473">
        <v>297</v>
      </c>
      <c r="B301" s="561" t="s">
        <v>472</v>
      </c>
      <c r="C301" s="629" t="s">
        <v>486</v>
      </c>
      <c r="D301" s="477"/>
      <c r="E301" s="477" t="s">
        <v>418</v>
      </c>
      <c r="F301" s="478" t="s">
        <v>192</v>
      </c>
      <c r="G301" s="478" t="s">
        <v>193</v>
      </c>
      <c r="H301" s="473" t="s">
        <v>557</v>
      </c>
      <c r="I301" s="563">
        <v>2143</v>
      </c>
      <c r="J301" s="563">
        <v>400</v>
      </c>
      <c r="K301" s="480" t="s">
        <v>413</v>
      </c>
      <c r="L301" s="473" t="s">
        <v>414</v>
      </c>
      <c r="M301" s="477" t="s">
        <v>551</v>
      </c>
      <c r="N301" s="529" t="s">
        <v>552</v>
      </c>
      <c r="O301" s="477" t="s">
        <v>454</v>
      </c>
      <c r="P301" s="564"/>
      <c r="Q301" s="128" t="s">
        <v>489</v>
      </c>
      <c r="R301" s="128"/>
    </row>
    <row r="302" spans="1:18" s="122" customFormat="1" ht="39.75" customHeight="1">
      <c r="A302" s="473">
        <v>298</v>
      </c>
      <c r="B302" s="561" t="s">
        <v>472</v>
      </c>
      <c r="C302" s="629" t="s">
        <v>194</v>
      </c>
      <c r="D302" s="477"/>
      <c r="E302" s="477" t="s">
        <v>449</v>
      </c>
      <c r="F302" s="478" t="s">
        <v>195</v>
      </c>
      <c r="G302" s="478" t="s">
        <v>196</v>
      </c>
      <c r="H302" s="473" t="s">
        <v>557</v>
      </c>
      <c r="I302" s="563">
        <v>414</v>
      </c>
      <c r="J302" s="563">
        <v>150</v>
      </c>
      <c r="K302" s="480" t="s">
        <v>413</v>
      </c>
      <c r="L302" s="473" t="s">
        <v>414</v>
      </c>
      <c r="M302" s="477" t="s">
        <v>551</v>
      </c>
      <c r="N302" s="529" t="s">
        <v>552</v>
      </c>
      <c r="O302" s="477" t="s">
        <v>454</v>
      </c>
      <c r="P302" s="482"/>
      <c r="Q302" s="128" t="s">
        <v>489</v>
      </c>
      <c r="R302" s="128"/>
    </row>
    <row r="303" spans="1:18" s="122" customFormat="1" ht="39.75" customHeight="1">
      <c r="A303" s="473">
        <v>299</v>
      </c>
      <c r="B303" s="561" t="s">
        <v>472</v>
      </c>
      <c r="C303" s="629" t="s">
        <v>486</v>
      </c>
      <c r="D303" s="477"/>
      <c r="E303" s="477" t="s">
        <v>449</v>
      </c>
      <c r="F303" s="478" t="s">
        <v>197</v>
      </c>
      <c r="G303" s="478" t="s">
        <v>451</v>
      </c>
      <c r="H303" s="473" t="s">
        <v>452</v>
      </c>
      <c r="I303" s="563">
        <v>1520</v>
      </c>
      <c r="J303" s="563">
        <v>100</v>
      </c>
      <c r="K303" s="480" t="s">
        <v>413</v>
      </c>
      <c r="L303" s="473" t="s">
        <v>198</v>
      </c>
      <c r="M303" s="477" t="s">
        <v>464</v>
      </c>
      <c r="N303" s="481" t="s">
        <v>530</v>
      </c>
      <c r="O303" s="477" t="s">
        <v>199</v>
      </c>
      <c r="P303" s="497"/>
      <c r="Q303" s="128" t="s">
        <v>489</v>
      </c>
      <c r="R303" s="128"/>
    </row>
    <row r="304" spans="1:18" s="122" customFormat="1" ht="39.75" customHeight="1">
      <c r="A304" s="473">
        <v>300</v>
      </c>
      <c r="B304" s="561" t="s">
        <v>472</v>
      </c>
      <c r="C304" s="629" t="s">
        <v>486</v>
      </c>
      <c r="D304" s="477"/>
      <c r="E304" s="477" t="s">
        <v>449</v>
      </c>
      <c r="F304" s="478" t="s">
        <v>200</v>
      </c>
      <c r="G304" s="478" t="s">
        <v>451</v>
      </c>
      <c r="H304" s="473" t="s">
        <v>452</v>
      </c>
      <c r="I304" s="563">
        <v>5620</v>
      </c>
      <c r="J304" s="563">
        <v>100</v>
      </c>
      <c r="K304" s="480" t="s">
        <v>413</v>
      </c>
      <c r="L304" s="473" t="s">
        <v>198</v>
      </c>
      <c r="M304" s="477" t="s">
        <v>551</v>
      </c>
      <c r="N304" s="481" t="s">
        <v>530</v>
      </c>
      <c r="O304" s="477" t="s">
        <v>199</v>
      </c>
      <c r="P304" s="497"/>
      <c r="Q304" s="128" t="s">
        <v>489</v>
      </c>
      <c r="R304" s="128"/>
    </row>
    <row r="305" spans="1:18" s="122" customFormat="1" ht="36" customHeight="1">
      <c r="A305" s="473">
        <v>301</v>
      </c>
      <c r="B305" s="473" t="s">
        <v>1464</v>
      </c>
      <c r="C305" s="562" t="s">
        <v>486</v>
      </c>
      <c r="D305" s="476"/>
      <c r="E305" s="477" t="s">
        <v>418</v>
      </c>
      <c r="F305" s="478" t="s">
        <v>266</v>
      </c>
      <c r="G305" s="478" t="s">
        <v>201</v>
      </c>
      <c r="H305" s="473" t="s">
        <v>202</v>
      </c>
      <c r="I305" s="572">
        <v>250</v>
      </c>
      <c r="J305" s="572">
        <v>9</v>
      </c>
      <c r="K305" s="480" t="s">
        <v>76</v>
      </c>
      <c r="L305" s="473" t="s">
        <v>414</v>
      </c>
      <c r="M305" s="473" t="s">
        <v>1461</v>
      </c>
      <c r="N305" s="481" t="s">
        <v>421</v>
      </c>
      <c r="O305" s="477"/>
      <c r="P305" s="482"/>
      <c r="Q305" s="128" t="s">
        <v>489</v>
      </c>
      <c r="R305" s="128"/>
    </row>
    <row r="306" spans="1:18" s="122" customFormat="1" ht="51.75" customHeight="1">
      <c r="A306" s="473">
        <v>302</v>
      </c>
      <c r="B306" s="473" t="s">
        <v>1464</v>
      </c>
      <c r="C306" s="562" t="s">
        <v>486</v>
      </c>
      <c r="D306" s="476"/>
      <c r="E306" s="477" t="s">
        <v>418</v>
      </c>
      <c r="F306" s="478" t="s">
        <v>267</v>
      </c>
      <c r="G306" s="478" t="s">
        <v>201</v>
      </c>
      <c r="H306" s="473" t="s">
        <v>202</v>
      </c>
      <c r="I306" s="572">
        <v>150</v>
      </c>
      <c r="J306" s="572">
        <v>6</v>
      </c>
      <c r="K306" s="480" t="s">
        <v>76</v>
      </c>
      <c r="L306" s="473" t="s">
        <v>414</v>
      </c>
      <c r="M306" s="473" t="s">
        <v>1461</v>
      </c>
      <c r="N306" s="481" t="s">
        <v>421</v>
      </c>
      <c r="O306" s="477"/>
      <c r="P306" s="482"/>
      <c r="Q306" s="128" t="s">
        <v>489</v>
      </c>
      <c r="R306" s="128"/>
    </row>
    <row r="307" spans="1:18" s="122" customFormat="1" ht="36" customHeight="1">
      <c r="A307" s="473">
        <v>303</v>
      </c>
      <c r="B307" s="473" t="s">
        <v>1464</v>
      </c>
      <c r="C307" s="562" t="s">
        <v>486</v>
      </c>
      <c r="D307" s="476"/>
      <c r="E307" s="477" t="s">
        <v>418</v>
      </c>
      <c r="F307" s="478" t="s">
        <v>268</v>
      </c>
      <c r="G307" s="478" t="s">
        <v>201</v>
      </c>
      <c r="H307" s="473" t="s">
        <v>202</v>
      </c>
      <c r="I307" s="572">
        <v>200</v>
      </c>
      <c r="J307" s="572">
        <v>7</v>
      </c>
      <c r="K307" s="480" t="s">
        <v>76</v>
      </c>
      <c r="L307" s="473" t="s">
        <v>414</v>
      </c>
      <c r="M307" s="473" t="s">
        <v>1461</v>
      </c>
      <c r="N307" s="481" t="s">
        <v>421</v>
      </c>
      <c r="O307" s="477"/>
      <c r="P307" s="482"/>
      <c r="Q307" s="128" t="s">
        <v>489</v>
      </c>
      <c r="R307" s="128"/>
    </row>
    <row r="308" spans="1:18" s="122" customFormat="1" ht="36" customHeight="1">
      <c r="A308" s="473">
        <v>304</v>
      </c>
      <c r="B308" s="473" t="s">
        <v>1464</v>
      </c>
      <c r="C308" s="562" t="s">
        <v>486</v>
      </c>
      <c r="D308" s="476"/>
      <c r="E308" s="477" t="s">
        <v>418</v>
      </c>
      <c r="F308" s="478" t="s">
        <v>269</v>
      </c>
      <c r="G308" s="478" t="s">
        <v>201</v>
      </c>
      <c r="H308" s="473" t="s">
        <v>202</v>
      </c>
      <c r="I308" s="572">
        <v>400</v>
      </c>
      <c r="J308" s="572">
        <v>8</v>
      </c>
      <c r="K308" s="480" t="s">
        <v>76</v>
      </c>
      <c r="L308" s="473" t="s">
        <v>414</v>
      </c>
      <c r="M308" s="473" t="s">
        <v>1461</v>
      </c>
      <c r="N308" s="481" t="s">
        <v>421</v>
      </c>
      <c r="O308" s="477"/>
      <c r="P308" s="482"/>
      <c r="Q308" s="128" t="s">
        <v>489</v>
      </c>
      <c r="R308" s="128"/>
    </row>
    <row r="309" spans="1:18" s="122" customFormat="1" ht="36" customHeight="1">
      <c r="A309" s="473">
        <v>305</v>
      </c>
      <c r="B309" s="473" t="s">
        <v>1464</v>
      </c>
      <c r="C309" s="562" t="s">
        <v>486</v>
      </c>
      <c r="D309" s="477"/>
      <c r="E309" s="477" t="s">
        <v>418</v>
      </c>
      <c r="F309" s="478" t="s">
        <v>203</v>
      </c>
      <c r="G309" s="478" t="s">
        <v>201</v>
      </c>
      <c r="H309" s="473" t="s">
        <v>202</v>
      </c>
      <c r="I309" s="572">
        <v>500</v>
      </c>
      <c r="J309" s="572">
        <v>10</v>
      </c>
      <c r="K309" s="480" t="s">
        <v>76</v>
      </c>
      <c r="L309" s="473" t="s">
        <v>414</v>
      </c>
      <c r="M309" s="473" t="s">
        <v>1461</v>
      </c>
      <c r="N309" s="481" t="s">
        <v>421</v>
      </c>
      <c r="O309" s="477"/>
      <c r="P309" s="482"/>
      <c r="Q309" s="128" t="s">
        <v>489</v>
      </c>
      <c r="R309" s="128"/>
    </row>
    <row r="310" spans="1:18" s="122" customFormat="1" ht="30.75" customHeight="1">
      <c r="A310" s="473">
        <v>306</v>
      </c>
      <c r="B310" s="474" t="s">
        <v>472</v>
      </c>
      <c r="C310" s="490" t="s">
        <v>486</v>
      </c>
      <c r="D310" s="476"/>
      <c r="E310" s="477" t="s">
        <v>418</v>
      </c>
      <c r="F310" s="478" t="s">
        <v>204</v>
      </c>
      <c r="G310" s="478" t="s">
        <v>205</v>
      </c>
      <c r="H310" s="473" t="s">
        <v>557</v>
      </c>
      <c r="I310" s="479">
        <v>600</v>
      </c>
      <c r="J310" s="479">
        <v>600</v>
      </c>
      <c r="K310" s="480" t="s">
        <v>441</v>
      </c>
      <c r="L310" s="473" t="s">
        <v>453</v>
      </c>
      <c r="M310" s="477" t="s">
        <v>475</v>
      </c>
      <c r="N310" s="630" t="s">
        <v>206</v>
      </c>
      <c r="O310" s="477" t="s">
        <v>207</v>
      </c>
      <c r="P310" s="564"/>
      <c r="Q310" s="128" t="s">
        <v>489</v>
      </c>
      <c r="R310" s="440"/>
    </row>
    <row r="311" spans="1:18" s="122" customFormat="1" ht="30.75" customHeight="1">
      <c r="A311" s="502">
        <v>307</v>
      </c>
      <c r="B311" s="502" t="s">
        <v>1464</v>
      </c>
      <c r="C311" s="586"/>
      <c r="D311" s="505"/>
      <c r="E311" s="506" t="s">
        <v>418</v>
      </c>
      <c r="F311" s="523" t="s">
        <v>208</v>
      </c>
      <c r="G311" s="523" t="s">
        <v>209</v>
      </c>
      <c r="H311" s="502" t="s">
        <v>557</v>
      </c>
      <c r="I311" s="631">
        <v>400</v>
      </c>
      <c r="J311" s="631">
        <v>100</v>
      </c>
      <c r="K311" s="508" t="s">
        <v>76</v>
      </c>
      <c r="L311" s="502" t="s">
        <v>469</v>
      </c>
      <c r="M311" s="502" t="s">
        <v>210</v>
      </c>
      <c r="N311" s="523" t="s">
        <v>559</v>
      </c>
      <c r="O311" s="506"/>
      <c r="P311" s="531" t="s">
        <v>211</v>
      </c>
      <c r="Q311" s="128" t="s">
        <v>399</v>
      </c>
      <c r="R311" s="440"/>
    </row>
    <row r="312" spans="1:18" s="122" customFormat="1" ht="30.75" customHeight="1">
      <c r="A312" s="473">
        <v>308</v>
      </c>
      <c r="B312" s="476" t="s">
        <v>472</v>
      </c>
      <c r="C312" s="568" t="s">
        <v>486</v>
      </c>
      <c r="D312" s="476"/>
      <c r="E312" s="547" t="s">
        <v>402</v>
      </c>
      <c r="F312" s="632" t="s">
        <v>212</v>
      </c>
      <c r="G312" s="633" t="s">
        <v>270</v>
      </c>
      <c r="H312" s="473" t="s">
        <v>435</v>
      </c>
      <c r="I312" s="572">
        <v>625</v>
      </c>
      <c r="J312" s="572">
        <v>100</v>
      </c>
      <c r="K312" s="610" t="s">
        <v>406</v>
      </c>
      <c r="L312" s="473" t="s">
        <v>469</v>
      </c>
      <c r="M312" s="473" t="s">
        <v>415</v>
      </c>
      <c r="N312" s="481" t="s">
        <v>102</v>
      </c>
      <c r="O312" s="473" t="s">
        <v>271</v>
      </c>
      <c r="P312" s="482"/>
      <c r="Q312" s="128" t="s">
        <v>489</v>
      </c>
      <c r="R312" s="128"/>
    </row>
    <row r="313" spans="1:18" s="122" customFormat="1" ht="30.75" customHeight="1">
      <c r="A313" s="473">
        <v>309</v>
      </c>
      <c r="B313" s="474" t="s">
        <v>472</v>
      </c>
      <c r="C313" s="490" t="s">
        <v>207</v>
      </c>
      <c r="D313" s="476"/>
      <c r="E313" s="477" t="s">
        <v>402</v>
      </c>
      <c r="F313" s="478" t="s">
        <v>213</v>
      </c>
      <c r="G313" s="478" t="s">
        <v>205</v>
      </c>
      <c r="H313" s="473" t="s">
        <v>452</v>
      </c>
      <c r="I313" s="479">
        <v>600</v>
      </c>
      <c r="J313" s="479">
        <v>100</v>
      </c>
      <c r="K313" s="480" t="s">
        <v>76</v>
      </c>
      <c r="L313" s="473" t="s">
        <v>453</v>
      </c>
      <c r="M313" s="477" t="s">
        <v>431</v>
      </c>
      <c r="N313" s="630" t="s">
        <v>206</v>
      </c>
      <c r="O313" s="477" t="s">
        <v>214</v>
      </c>
      <c r="P313" s="564"/>
      <c r="Q313" s="128" t="s">
        <v>489</v>
      </c>
      <c r="R313" s="440"/>
    </row>
    <row r="314" spans="1:18" s="122" customFormat="1" ht="30.75" customHeight="1">
      <c r="A314" s="502">
        <v>310</v>
      </c>
      <c r="B314" s="526" t="s">
        <v>472</v>
      </c>
      <c r="C314" s="527" t="s">
        <v>109</v>
      </c>
      <c r="D314" s="634"/>
      <c r="E314" s="502" t="s">
        <v>402</v>
      </c>
      <c r="F314" s="523" t="s">
        <v>215</v>
      </c>
      <c r="G314" s="502" t="s">
        <v>216</v>
      </c>
      <c r="H314" s="502" t="s">
        <v>217</v>
      </c>
      <c r="I314" s="558">
        <v>160</v>
      </c>
      <c r="J314" s="558">
        <v>160</v>
      </c>
      <c r="K314" s="508" t="s">
        <v>406</v>
      </c>
      <c r="L314" s="502" t="s">
        <v>510</v>
      </c>
      <c r="M314" s="506" t="s">
        <v>431</v>
      </c>
      <c r="N314" s="528" t="s">
        <v>106</v>
      </c>
      <c r="O314" s="635" t="s">
        <v>107</v>
      </c>
      <c r="P314" s="531" t="s">
        <v>218</v>
      </c>
      <c r="Q314" s="128" t="s">
        <v>399</v>
      </c>
      <c r="R314" s="440"/>
    </row>
    <row r="315" spans="1:18" s="134" customFormat="1" ht="38.25" customHeight="1">
      <c r="A315" s="452">
        <v>311</v>
      </c>
      <c r="B315" s="454" t="s">
        <v>412</v>
      </c>
      <c r="C315" s="464" t="s">
        <v>472</v>
      </c>
      <c r="D315" s="618"/>
      <c r="E315" s="464" t="s">
        <v>402</v>
      </c>
      <c r="F315" s="459" t="s">
        <v>219</v>
      </c>
      <c r="G315" s="459"/>
      <c r="H315" s="464" t="s">
        <v>435</v>
      </c>
      <c r="I315" s="468">
        <v>22</v>
      </c>
      <c r="J315" s="468">
        <v>22</v>
      </c>
      <c r="K315" s="464" t="s">
        <v>406</v>
      </c>
      <c r="L315" s="464" t="s">
        <v>220</v>
      </c>
      <c r="M315" s="464" t="s">
        <v>431</v>
      </c>
      <c r="N315" s="487" t="s">
        <v>137</v>
      </c>
      <c r="O315" s="618"/>
      <c r="P315" s="489" t="s">
        <v>221</v>
      </c>
      <c r="Q315" s="128" t="s">
        <v>411</v>
      </c>
      <c r="R315" s="461"/>
    </row>
    <row r="316" spans="1:18" s="451" customFormat="1" ht="39.75" customHeight="1">
      <c r="A316" s="473">
        <v>312</v>
      </c>
      <c r="B316" s="561" t="s">
        <v>109</v>
      </c>
      <c r="C316" s="629" t="s">
        <v>486</v>
      </c>
      <c r="D316" s="477"/>
      <c r="E316" s="477" t="s">
        <v>418</v>
      </c>
      <c r="F316" s="478" t="s">
        <v>222</v>
      </c>
      <c r="G316" s="478" t="s">
        <v>223</v>
      </c>
      <c r="H316" s="473" t="s">
        <v>557</v>
      </c>
      <c r="I316" s="563">
        <v>8040</v>
      </c>
      <c r="J316" s="563">
        <v>206</v>
      </c>
      <c r="K316" s="480" t="s">
        <v>413</v>
      </c>
      <c r="L316" s="473" t="s">
        <v>414</v>
      </c>
      <c r="M316" s="477" t="s">
        <v>551</v>
      </c>
      <c r="N316" s="529" t="s">
        <v>552</v>
      </c>
      <c r="O316" s="477" t="s">
        <v>454</v>
      </c>
      <c r="P316" s="564"/>
      <c r="Q316" s="128" t="s">
        <v>489</v>
      </c>
      <c r="R316" s="128"/>
    </row>
    <row r="317" spans="1:18" s="451" customFormat="1" ht="39.75" customHeight="1">
      <c r="A317" s="502">
        <v>313</v>
      </c>
      <c r="B317" s="636" t="s">
        <v>412</v>
      </c>
      <c r="C317" s="636" t="s">
        <v>472</v>
      </c>
      <c r="D317" s="132"/>
      <c r="E317" s="137" t="s">
        <v>418</v>
      </c>
      <c r="F317" s="138" t="s">
        <v>224</v>
      </c>
      <c r="G317" s="138"/>
      <c r="H317" s="136" t="s">
        <v>225</v>
      </c>
      <c r="I317" s="637">
        <v>250</v>
      </c>
      <c r="J317" s="637">
        <v>10</v>
      </c>
      <c r="K317" s="139" t="s">
        <v>1156</v>
      </c>
      <c r="L317" s="136" t="s">
        <v>159</v>
      </c>
      <c r="M317" s="137" t="s">
        <v>546</v>
      </c>
      <c r="N317" s="638" t="s">
        <v>1394</v>
      </c>
      <c r="O317" s="130"/>
      <c r="P317" s="639" t="s">
        <v>226</v>
      </c>
      <c r="Q317" s="128" t="s">
        <v>681</v>
      </c>
      <c r="R317" s="128"/>
    </row>
    <row r="318" spans="1:18" s="122" customFormat="1" ht="30.75" customHeight="1">
      <c r="A318" s="502">
        <v>314</v>
      </c>
      <c r="B318" s="526" t="s">
        <v>1387</v>
      </c>
      <c r="C318" s="565"/>
      <c r="D318" s="505" t="s">
        <v>33</v>
      </c>
      <c r="E318" s="506" t="s">
        <v>1395</v>
      </c>
      <c r="F318" s="509" t="s">
        <v>227</v>
      </c>
      <c r="G318" s="523" t="s">
        <v>228</v>
      </c>
      <c r="H318" s="502" t="s">
        <v>1036</v>
      </c>
      <c r="I318" s="640">
        <v>1000</v>
      </c>
      <c r="J318" s="640">
        <v>10</v>
      </c>
      <c r="K318" s="508" t="s">
        <v>1399</v>
      </c>
      <c r="L318" s="502" t="s">
        <v>1400</v>
      </c>
      <c r="M318" s="506" t="s">
        <v>1422</v>
      </c>
      <c r="N318" s="528" t="s">
        <v>292</v>
      </c>
      <c r="O318" s="635" t="s">
        <v>229</v>
      </c>
      <c r="P318" s="531" t="s">
        <v>230</v>
      </c>
      <c r="Q318" s="128" t="s">
        <v>681</v>
      </c>
      <c r="R318" s="461"/>
    </row>
    <row r="319" spans="1:18" s="122" customFormat="1" ht="30.75" customHeight="1">
      <c r="A319" s="264">
        <v>315</v>
      </c>
      <c r="B319" s="265" t="s">
        <v>1387</v>
      </c>
      <c r="C319" s="550"/>
      <c r="D319" s="551" t="s">
        <v>33</v>
      </c>
      <c r="E319" s="271" t="s">
        <v>1395</v>
      </c>
      <c r="F319" s="280" t="s">
        <v>231</v>
      </c>
      <c r="G319" s="280" t="s">
        <v>35</v>
      </c>
      <c r="H319" s="264" t="s">
        <v>1036</v>
      </c>
      <c r="I319" s="282">
        <v>600</v>
      </c>
      <c r="J319" s="282">
        <v>100</v>
      </c>
      <c r="K319" s="270" t="s">
        <v>1515</v>
      </c>
      <c r="L319" s="264" t="s">
        <v>1502</v>
      </c>
      <c r="M319" s="271" t="s">
        <v>1422</v>
      </c>
      <c r="N319" s="267" t="s">
        <v>292</v>
      </c>
      <c r="O319" s="641" t="s">
        <v>232</v>
      </c>
      <c r="P319" s="571"/>
      <c r="Q319" s="128" t="s">
        <v>649</v>
      </c>
      <c r="R319" s="461"/>
    </row>
    <row r="320" spans="1:18" s="122" customFormat="1" ht="30.75" customHeight="1">
      <c r="A320" s="473">
        <v>316</v>
      </c>
      <c r="B320" s="476" t="s">
        <v>1387</v>
      </c>
      <c r="C320" s="568" t="s">
        <v>317</v>
      </c>
      <c r="D320" s="476" t="s">
        <v>33</v>
      </c>
      <c r="E320" s="477" t="s">
        <v>1395</v>
      </c>
      <c r="F320" s="478" t="s">
        <v>233</v>
      </c>
      <c r="G320" s="478" t="s">
        <v>35</v>
      </c>
      <c r="H320" s="473" t="s">
        <v>1036</v>
      </c>
      <c r="I320" s="563">
        <v>700</v>
      </c>
      <c r="J320" s="563">
        <v>30</v>
      </c>
      <c r="K320" s="480" t="s">
        <v>1515</v>
      </c>
      <c r="L320" s="473" t="s">
        <v>1502</v>
      </c>
      <c r="M320" s="477" t="s">
        <v>1422</v>
      </c>
      <c r="N320" s="529" t="s">
        <v>292</v>
      </c>
      <c r="O320" s="595"/>
      <c r="P320" s="482"/>
      <c r="Q320" s="128" t="s">
        <v>319</v>
      </c>
      <c r="R320" s="128"/>
    </row>
    <row r="321" spans="1:18" s="122" customFormat="1" ht="30.75" customHeight="1">
      <c r="A321" s="473">
        <v>317</v>
      </c>
      <c r="B321" s="476" t="s">
        <v>1387</v>
      </c>
      <c r="C321" s="568" t="s">
        <v>317</v>
      </c>
      <c r="D321" s="642"/>
      <c r="E321" s="477" t="s">
        <v>1395</v>
      </c>
      <c r="F321" s="478" t="s">
        <v>234</v>
      </c>
      <c r="G321" s="478" t="s">
        <v>235</v>
      </c>
      <c r="H321" s="473" t="s">
        <v>1036</v>
      </c>
      <c r="I321" s="563">
        <v>6100</v>
      </c>
      <c r="J321" s="563">
        <v>200</v>
      </c>
      <c r="K321" s="480" t="s">
        <v>1515</v>
      </c>
      <c r="L321" s="473" t="s">
        <v>1415</v>
      </c>
      <c r="M321" s="477" t="s">
        <v>1422</v>
      </c>
      <c r="N321" s="529" t="s">
        <v>292</v>
      </c>
      <c r="O321" s="595"/>
      <c r="P321" s="482"/>
      <c r="Q321" s="128" t="s">
        <v>319</v>
      </c>
      <c r="R321" s="128"/>
    </row>
    <row r="322" spans="1:18" s="122" customFormat="1" ht="47.25" customHeight="1">
      <c r="A322" s="473">
        <v>318</v>
      </c>
      <c r="B322" s="474" t="s">
        <v>1387</v>
      </c>
      <c r="C322" s="568" t="s">
        <v>317</v>
      </c>
      <c r="D322" s="643"/>
      <c r="E322" s="477" t="s">
        <v>1395</v>
      </c>
      <c r="F322" s="478" t="s">
        <v>236</v>
      </c>
      <c r="G322" s="473" t="s">
        <v>574</v>
      </c>
      <c r="H322" s="473" t="s">
        <v>1500</v>
      </c>
      <c r="I322" s="480">
        <v>6557</v>
      </c>
      <c r="J322" s="480">
        <v>20</v>
      </c>
      <c r="K322" s="480" t="s">
        <v>1501</v>
      </c>
      <c r="L322" s="473" t="s">
        <v>1415</v>
      </c>
      <c r="M322" s="477" t="s">
        <v>1416</v>
      </c>
      <c r="N322" s="478" t="s">
        <v>297</v>
      </c>
      <c r="O322" s="477" t="s">
        <v>1498</v>
      </c>
      <c r="P322" s="564"/>
      <c r="Q322" s="128" t="s">
        <v>319</v>
      </c>
      <c r="R322" s="128"/>
    </row>
    <row r="323" spans="1:18" s="122" customFormat="1" ht="47.25" customHeight="1">
      <c r="A323" s="473">
        <v>319</v>
      </c>
      <c r="B323" s="474" t="s">
        <v>1387</v>
      </c>
      <c r="C323" s="568" t="s">
        <v>317</v>
      </c>
      <c r="D323" s="643"/>
      <c r="E323" s="477" t="s">
        <v>1395</v>
      </c>
      <c r="F323" s="478" t="s">
        <v>237</v>
      </c>
      <c r="G323" s="473" t="s">
        <v>574</v>
      </c>
      <c r="H323" s="473" t="s">
        <v>1500</v>
      </c>
      <c r="I323" s="480">
        <v>6830</v>
      </c>
      <c r="J323" s="480">
        <v>20</v>
      </c>
      <c r="K323" s="480" t="s">
        <v>1501</v>
      </c>
      <c r="L323" s="473" t="s">
        <v>1415</v>
      </c>
      <c r="M323" s="477" t="s">
        <v>1416</v>
      </c>
      <c r="N323" s="478" t="s">
        <v>297</v>
      </c>
      <c r="O323" s="477" t="s">
        <v>1498</v>
      </c>
      <c r="P323" s="564"/>
      <c r="Q323" s="128" t="s">
        <v>319</v>
      </c>
      <c r="R323" s="128"/>
    </row>
    <row r="324" spans="1:18" s="122" customFormat="1" ht="47.25" customHeight="1">
      <c r="A324" s="473">
        <v>320</v>
      </c>
      <c r="B324" s="474" t="s">
        <v>1387</v>
      </c>
      <c r="C324" s="568" t="s">
        <v>317</v>
      </c>
      <c r="D324" s="643"/>
      <c r="E324" s="477" t="s">
        <v>1395</v>
      </c>
      <c r="F324" s="478" t="s">
        <v>238</v>
      </c>
      <c r="G324" s="473" t="s">
        <v>574</v>
      </c>
      <c r="H324" s="473" t="s">
        <v>1500</v>
      </c>
      <c r="I324" s="480">
        <v>7440</v>
      </c>
      <c r="J324" s="480">
        <v>10</v>
      </c>
      <c r="K324" s="480" t="s">
        <v>1501</v>
      </c>
      <c r="L324" s="473" t="s">
        <v>590</v>
      </c>
      <c r="M324" s="477" t="s">
        <v>1422</v>
      </c>
      <c r="N324" s="481" t="s">
        <v>341</v>
      </c>
      <c r="O324" s="477" t="s">
        <v>591</v>
      </c>
      <c r="P324" s="497"/>
      <c r="Q324" s="128" t="s">
        <v>319</v>
      </c>
      <c r="R324" s="128"/>
    </row>
    <row r="325" spans="1:18" s="122" customFormat="1" ht="30.75" customHeight="1">
      <c r="A325" s="264">
        <v>321</v>
      </c>
      <c r="B325" s="265" t="s">
        <v>1387</v>
      </c>
      <c r="C325" s="582"/>
      <c r="D325" s="551"/>
      <c r="E325" s="271" t="s">
        <v>1497</v>
      </c>
      <c r="F325" s="280" t="s">
        <v>239</v>
      </c>
      <c r="G325" s="280"/>
      <c r="H325" s="264" t="s">
        <v>1391</v>
      </c>
      <c r="I325" s="554">
        <v>163</v>
      </c>
      <c r="J325" s="554">
        <v>10</v>
      </c>
      <c r="K325" s="270" t="s">
        <v>1501</v>
      </c>
      <c r="L325" s="264" t="s">
        <v>1415</v>
      </c>
      <c r="M325" s="271" t="s">
        <v>1393</v>
      </c>
      <c r="N325" s="555" t="s">
        <v>1394</v>
      </c>
      <c r="O325" s="271" t="s">
        <v>1498</v>
      </c>
      <c r="P325" s="571"/>
      <c r="Q325" s="128" t="s">
        <v>649</v>
      </c>
      <c r="R325" s="440"/>
    </row>
    <row r="326" spans="1:18" s="122" customFormat="1" ht="30.75" customHeight="1">
      <c r="A326" s="264">
        <v>322</v>
      </c>
      <c r="B326" s="265" t="s">
        <v>1387</v>
      </c>
      <c r="C326" s="582"/>
      <c r="D326" s="551"/>
      <c r="E326" s="271" t="s">
        <v>1497</v>
      </c>
      <c r="F326" s="280" t="s">
        <v>240</v>
      </c>
      <c r="G326" s="280"/>
      <c r="H326" s="264" t="s">
        <v>1391</v>
      </c>
      <c r="I326" s="554">
        <v>166</v>
      </c>
      <c r="J326" s="554">
        <v>10</v>
      </c>
      <c r="K326" s="270" t="s">
        <v>1501</v>
      </c>
      <c r="L326" s="264" t="s">
        <v>1415</v>
      </c>
      <c r="M326" s="271" t="s">
        <v>1393</v>
      </c>
      <c r="N326" s="555" t="s">
        <v>1394</v>
      </c>
      <c r="O326" s="271" t="s">
        <v>1498</v>
      </c>
      <c r="P326" s="571"/>
      <c r="Q326" s="128" t="s">
        <v>649</v>
      </c>
      <c r="R326" s="440"/>
    </row>
    <row r="327" spans="1:18" s="122" customFormat="1" ht="30.75" customHeight="1">
      <c r="A327" s="264">
        <v>323</v>
      </c>
      <c r="B327" s="582" t="s">
        <v>1597</v>
      </c>
      <c r="C327" s="644" t="s">
        <v>1387</v>
      </c>
      <c r="D327" s="644"/>
      <c r="E327" s="645" t="s">
        <v>1390</v>
      </c>
      <c r="F327" s="646" t="s">
        <v>241</v>
      </c>
      <c r="G327" s="646" t="s">
        <v>330</v>
      </c>
      <c r="H327" s="647" t="s">
        <v>1036</v>
      </c>
      <c r="I327" s="648">
        <v>400</v>
      </c>
      <c r="J327" s="648">
        <v>60</v>
      </c>
      <c r="K327" s="649" t="s">
        <v>1501</v>
      </c>
      <c r="L327" s="647" t="s">
        <v>1415</v>
      </c>
      <c r="M327" s="645" t="s">
        <v>331</v>
      </c>
      <c r="N327" s="646" t="s">
        <v>297</v>
      </c>
      <c r="O327" s="645" t="s">
        <v>1498</v>
      </c>
      <c r="P327" s="650"/>
      <c r="Q327" s="128" t="s">
        <v>649</v>
      </c>
      <c r="R327" s="440"/>
    </row>
    <row r="328" spans="1:18" s="122" customFormat="1" ht="30.75" customHeight="1">
      <c r="A328" s="264">
        <v>324</v>
      </c>
      <c r="B328" s="582" t="s">
        <v>1597</v>
      </c>
      <c r="C328" s="644" t="s">
        <v>1387</v>
      </c>
      <c r="D328" s="644"/>
      <c r="E328" s="645" t="s">
        <v>1390</v>
      </c>
      <c r="F328" s="646" t="s">
        <v>242</v>
      </c>
      <c r="G328" s="646" t="s">
        <v>295</v>
      </c>
      <c r="H328" s="647" t="s">
        <v>1398</v>
      </c>
      <c r="I328" s="648">
        <v>150</v>
      </c>
      <c r="J328" s="648">
        <v>30</v>
      </c>
      <c r="K328" s="649" t="s">
        <v>1501</v>
      </c>
      <c r="L328" s="647" t="s">
        <v>1415</v>
      </c>
      <c r="M328" s="645" t="s">
        <v>331</v>
      </c>
      <c r="N328" s="646" t="s">
        <v>297</v>
      </c>
      <c r="O328" s="645" t="s">
        <v>1498</v>
      </c>
      <c r="P328" s="650"/>
      <c r="Q328" s="128" t="s">
        <v>649</v>
      </c>
      <c r="R328" s="440"/>
    </row>
    <row r="329" spans="1:18" s="128" customFormat="1" ht="30.75" customHeight="1">
      <c r="A329" s="264">
        <v>325</v>
      </c>
      <c r="B329" s="597" t="s">
        <v>1597</v>
      </c>
      <c r="C329" s="570" t="s">
        <v>1387</v>
      </c>
      <c r="D329" s="570"/>
      <c r="E329" s="570" t="s">
        <v>1497</v>
      </c>
      <c r="F329" s="555" t="s">
        <v>243</v>
      </c>
      <c r="G329" s="570" t="s">
        <v>779</v>
      </c>
      <c r="H329" s="570" t="s">
        <v>1398</v>
      </c>
      <c r="I329" s="651">
        <v>60</v>
      </c>
      <c r="J329" s="651">
        <v>60</v>
      </c>
      <c r="K329" s="570" t="s">
        <v>1412</v>
      </c>
      <c r="L329" s="570" t="s">
        <v>1415</v>
      </c>
      <c r="M329" s="570" t="s">
        <v>309</v>
      </c>
      <c r="N329" s="652" t="s">
        <v>612</v>
      </c>
      <c r="O329" s="570"/>
      <c r="P329" s="599"/>
      <c r="Q329" s="128" t="s">
        <v>649</v>
      </c>
      <c r="R329" s="440"/>
    </row>
    <row r="330" spans="1:18" s="128" customFormat="1" ht="30.75" customHeight="1">
      <c r="A330" s="264">
        <v>326</v>
      </c>
      <c r="B330" s="597" t="s">
        <v>1597</v>
      </c>
      <c r="C330" s="570" t="s">
        <v>1387</v>
      </c>
      <c r="D330" s="570"/>
      <c r="E330" s="570" t="s">
        <v>1497</v>
      </c>
      <c r="F330" s="555" t="s">
        <v>244</v>
      </c>
      <c r="G330" s="570" t="s">
        <v>245</v>
      </c>
      <c r="H330" s="570" t="s">
        <v>1398</v>
      </c>
      <c r="I330" s="651">
        <v>48</v>
      </c>
      <c r="J330" s="651">
        <v>48</v>
      </c>
      <c r="K330" s="570" t="s">
        <v>1412</v>
      </c>
      <c r="L330" s="570" t="s">
        <v>1415</v>
      </c>
      <c r="M330" s="570" t="s">
        <v>309</v>
      </c>
      <c r="N330" s="652" t="s">
        <v>612</v>
      </c>
      <c r="O330" s="570"/>
      <c r="P330" s="599"/>
      <c r="Q330" s="128" t="s">
        <v>649</v>
      </c>
      <c r="R330" s="440"/>
    </row>
    <row r="331" spans="1:18" s="128" customFormat="1" ht="30.75" customHeight="1">
      <c r="A331" s="264">
        <v>327</v>
      </c>
      <c r="B331" s="597" t="s">
        <v>1597</v>
      </c>
      <c r="C331" s="115" t="s">
        <v>1387</v>
      </c>
      <c r="D331" s="133"/>
      <c r="E331" s="127" t="s">
        <v>1395</v>
      </c>
      <c r="F331" s="116" t="s">
        <v>1396</v>
      </c>
      <c r="G331" s="116" t="s">
        <v>1397</v>
      </c>
      <c r="H331" s="117" t="s">
        <v>1398</v>
      </c>
      <c r="I331" s="118">
        <v>500</v>
      </c>
      <c r="J331" s="118"/>
      <c r="K331" s="119" t="s">
        <v>1399</v>
      </c>
      <c r="L331" s="117" t="s">
        <v>1400</v>
      </c>
      <c r="M331" s="127" t="s">
        <v>1393</v>
      </c>
      <c r="N331" s="120" t="s">
        <v>1394</v>
      </c>
      <c r="O331" s="16"/>
      <c r="P331" s="653"/>
      <c r="Q331" s="128" t="s">
        <v>649</v>
      </c>
      <c r="R331" s="440"/>
    </row>
    <row r="332" spans="1:18" s="128" customFormat="1" ht="30.75" customHeight="1">
      <c r="A332" s="264">
        <v>328</v>
      </c>
      <c r="B332" s="597" t="s">
        <v>1597</v>
      </c>
      <c r="C332" s="115" t="s">
        <v>1387</v>
      </c>
      <c r="D332" s="133"/>
      <c r="E332" s="127" t="s">
        <v>1395</v>
      </c>
      <c r="F332" s="116" t="s">
        <v>1404</v>
      </c>
      <c r="G332" s="116" t="s">
        <v>1401</v>
      </c>
      <c r="H332" s="117" t="s">
        <v>1398</v>
      </c>
      <c r="I332" s="118">
        <v>923</v>
      </c>
      <c r="J332" s="118"/>
      <c r="K332" s="119" t="s">
        <v>1399</v>
      </c>
      <c r="L332" s="117" t="s">
        <v>1400</v>
      </c>
      <c r="M332" s="127" t="s">
        <v>1402</v>
      </c>
      <c r="N332" s="120" t="s">
        <v>1403</v>
      </c>
      <c r="O332" s="16"/>
      <c r="P332" s="653"/>
      <c r="Q332" s="128" t="s">
        <v>649</v>
      </c>
      <c r="R332" s="440"/>
    </row>
    <row r="333" spans="1:18" s="128" customFormat="1" ht="30.75" customHeight="1">
      <c r="A333" s="264">
        <v>329</v>
      </c>
      <c r="B333" s="597" t="s">
        <v>1597</v>
      </c>
      <c r="C333" s="115" t="s">
        <v>1387</v>
      </c>
      <c r="D333" s="133"/>
      <c r="E333" s="127" t="s">
        <v>1395</v>
      </c>
      <c r="F333" s="116" t="s">
        <v>1405</v>
      </c>
      <c r="G333" s="116" t="s">
        <v>1406</v>
      </c>
      <c r="H333" s="117" t="s">
        <v>1398</v>
      </c>
      <c r="I333" s="118">
        <v>1550</v>
      </c>
      <c r="J333" s="118"/>
      <c r="K333" s="119" t="s">
        <v>1399</v>
      </c>
      <c r="L333" s="117" t="s">
        <v>1400</v>
      </c>
      <c r="M333" s="127" t="s">
        <v>1407</v>
      </c>
      <c r="N333" s="120" t="s">
        <v>1408</v>
      </c>
      <c r="O333" s="16"/>
      <c r="P333" s="653"/>
      <c r="Q333" s="128" t="s">
        <v>649</v>
      </c>
      <c r="R333" s="440"/>
    </row>
    <row r="334" spans="1:18" s="451" customFormat="1" ht="42.75" customHeight="1">
      <c r="A334" s="264">
        <v>330</v>
      </c>
      <c r="B334" s="318" t="s">
        <v>1409</v>
      </c>
      <c r="C334" s="550" t="s">
        <v>246</v>
      </c>
      <c r="D334" s="551"/>
      <c r="E334" s="264" t="s">
        <v>1395</v>
      </c>
      <c r="F334" s="280" t="s">
        <v>247</v>
      </c>
      <c r="G334" s="280" t="s">
        <v>248</v>
      </c>
      <c r="H334" s="264" t="s">
        <v>327</v>
      </c>
      <c r="I334" s="282">
        <v>13800</v>
      </c>
      <c r="J334" s="282">
        <v>5</v>
      </c>
      <c r="K334" s="271" t="s">
        <v>1469</v>
      </c>
      <c r="L334" s="271" t="s">
        <v>1505</v>
      </c>
      <c r="M334" s="271" t="s">
        <v>1516</v>
      </c>
      <c r="N334" s="267" t="s">
        <v>909</v>
      </c>
      <c r="O334" s="271" t="s">
        <v>1498</v>
      </c>
      <c r="P334" s="599"/>
      <c r="Q334" s="128" t="s">
        <v>649</v>
      </c>
      <c r="R334" s="440"/>
    </row>
    <row r="335" spans="1:18" s="451" customFormat="1" ht="42.75" customHeight="1">
      <c r="A335" s="264">
        <v>331</v>
      </c>
      <c r="B335" s="318" t="s">
        <v>1409</v>
      </c>
      <c r="C335" s="550" t="s">
        <v>246</v>
      </c>
      <c r="D335" s="551"/>
      <c r="E335" s="264" t="s">
        <v>1395</v>
      </c>
      <c r="F335" s="280" t="s">
        <v>249</v>
      </c>
      <c r="G335" s="280" t="s">
        <v>250</v>
      </c>
      <c r="H335" s="264" t="s">
        <v>327</v>
      </c>
      <c r="I335" s="282">
        <v>15000</v>
      </c>
      <c r="J335" s="282">
        <v>5</v>
      </c>
      <c r="K335" s="271" t="s">
        <v>1469</v>
      </c>
      <c r="L335" s="271" t="s">
        <v>1505</v>
      </c>
      <c r="M335" s="271" t="s">
        <v>1516</v>
      </c>
      <c r="N335" s="267" t="s">
        <v>909</v>
      </c>
      <c r="O335" s="271" t="s">
        <v>1498</v>
      </c>
      <c r="P335" s="599"/>
      <c r="Q335" s="128" t="s">
        <v>649</v>
      </c>
      <c r="R335" s="440"/>
    </row>
    <row r="336" spans="1:18" s="122" customFormat="1" ht="30.75" customHeight="1">
      <c r="A336" s="264">
        <v>332</v>
      </c>
      <c r="B336" s="265" t="s">
        <v>1409</v>
      </c>
      <c r="C336" s="582"/>
      <c r="D336" s="551"/>
      <c r="E336" s="271" t="s">
        <v>1497</v>
      </c>
      <c r="F336" s="280" t="s">
        <v>251</v>
      </c>
      <c r="G336" s="280" t="s">
        <v>252</v>
      </c>
      <c r="H336" s="264" t="s">
        <v>1398</v>
      </c>
      <c r="I336" s="554">
        <v>277</v>
      </c>
      <c r="J336" s="554">
        <v>277</v>
      </c>
      <c r="K336" s="270" t="s">
        <v>1412</v>
      </c>
      <c r="L336" s="264" t="s">
        <v>1505</v>
      </c>
      <c r="M336" s="271" t="s">
        <v>303</v>
      </c>
      <c r="N336" s="652" t="s">
        <v>371</v>
      </c>
      <c r="O336" s="271" t="s">
        <v>253</v>
      </c>
      <c r="P336" s="571"/>
      <c r="Q336" s="128" t="s">
        <v>649</v>
      </c>
      <c r="R336" s="440"/>
    </row>
    <row r="337" spans="1:18" s="122" customFormat="1" ht="30.75" customHeight="1">
      <c r="A337" s="264">
        <v>333</v>
      </c>
      <c r="B337" s="265" t="s">
        <v>1409</v>
      </c>
      <c r="C337" s="582"/>
      <c r="D337" s="551"/>
      <c r="E337" s="271" t="s">
        <v>1497</v>
      </c>
      <c r="F337" s="280" t="s">
        <v>254</v>
      </c>
      <c r="G337" s="280" t="s">
        <v>255</v>
      </c>
      <c r="H337" s="264" t="s">
        <v>287</v>
      </c>
      <c r="I337" s="554">
        <v>10</v>
      </c>
      <c r="J337" s="554">
        <v>20</v>
      </c>
      <c r="K337" s="270" t="s">
        <v>1412</v>
      </c>
      <c r="L337" s="264" t="s">
        <v>1505</v>
      </c>
      <c r="M337" s="271" t="s">
        <v>303</v>
      </c>
      <c r="N337" s="652" t="s">
        <v>371</v>
      </c>
      <c r="O337" s="271" t="s">
        <v>256</v>
      </c>
      <c r="P337" s="571"/>
      <c r="Q337" s="128" t="s">
        <v>649</v>
      </c>
      <c r="R337" s="440"/>
    </row>
    <row r="338" spans="1:18" s="122" customFormat="1" ht="30.75" customHeight="1">
      <c r="A338" s="264">
        <v>334</v>
      </c>
      <c r="B338" s="265" t="s">
        <v>1409</v>
      </c>
      <c r="C338" s="582"/>
      <c r="D338" s="654"/>
      <c r="E338" s="271" t="s">
        <v>1497</v>
      </c>
      <c r="F338" s="280" t="s">
        <v>257</v>
      </c>
      <c r="G338" s="280" t="s">
        <v>258</v>
      </c>
      <c r="H338" s="264" t="s">
        <v>1398</v>
      </c>
      <c r="I338" s="655">
        <v>172</v>
      </c>
      <c r="J338" s="655">
        <v>172</v>
      </c>
      <c r="K338" s="341" t="s">
        <v>1412</v>
      </c>
      <c r="L338" s="341" t="s">
        <v>1505</v>
      </c>
      <c r="M338" s="341" t="s">
        <v>303</v>
      </c>
      <c r="N338" s="656" t="s">
        <v>371</v>
      </c>
      <c r="O338" s="341" t="s">
        <v>259</v>
      </c>
      <c r="P338" s="657"/>
      <c r="Q338" s="128" t="s">
        <v>649</v>
      </c>
      <c r="R338" s="440"/>
    </row>
    <row r="339" spans="1:18" s="122" customFormat="1" ht="30.75" customHeight="1">
      <c r="A339" s="264">
        <v>335</v>
      </c>
      <c r="B339" s="265" t="s">
        <v>1409</v>
      </c>
      <c r="C339" s="582"/>
      <c r="D339" s="551"/>
      <c r="E339" s="271" t="s">
        <v>1497</v>
      </c>
      <c r="F339" s="280" t="s">
        <v>260</v>
      </c>
      <c r="G339" s="280" t="s">
        <v>261</v>
      </c>
      <c r="H339" s="264" t="s">
        <v>287</v>
      </c>
      <c r="I339" s="554">
        <v>15</v>
      </c>
      <c r="J339" s="554">
        <v>15</v>
      </c>
      <c r="K339" s="270" t="s">
        <v>1412</v>
      </c>
      <c r="L339" s="264" t="s">
        <v>1505</v>
      </c>
      <c r="M339" s="271" t="s">
        <v>395</v>
      </c>
      <c r="N339" s="652" t="s">
        <v>371</v>
      </c>
      <c r="O339" s="271" t="s">
        <v>256</v>
      </c>
      <c r="P339" s="571"/>
      <c r="Q339" s="128" t="s">
        <v>649</v>
      </c>
      <c r="R339" s="440"/>
    </row>
    <row r="340" spans="1:17" s="122" customFormat="1" ht="30.75" customHeight="1">
      <c r="A340" s="658" t="s">
        <v>262</v>
      </c>
      <c r="B340" s="659"/>
      <c r="C340" s="660"/>
      <c r="D340" s="661"/>
      <c r="E340" s="662"/>
      <c r="F340" s="663">
        <f>COUNTA(F5:F339)</f>
        <v>335</v>
      </c>
      <c r="G340" s="663"/>
      <c r="H340" s="663"/>
      <c r="I340" s="664">
        <f>SUM(I5:I339)</f>
        <v>598770</v>
      </c>
      <c r="J340" s="664">
        <f>SUM(J5:J339)</f>
        <v>97759</v>
      </c>
      <c r="K340" s="664"/>
      <c r="L340" s="663"/>
      <c r="M340" s="662"/>
      <c r="N340" s="665"/>
      <c r="O340" s="662"/>
      <c r="P340" s="666"/>
      <c r="Q340" s="128"/>
    </row>
    <row r="341" spans="1:19" s="451" customFormat="1" ht="11.25">
      <c r="A341" s="667"/>
      <c r="B341" s="667"/>
      <c r="C341" s="668"/>
      <c r="D341" s="668"/>
      <c r="E341" s="668"/>
      <c r="F341" s="669"/>
      <c r="G341" s="668"/>
      <c r="H341" s="668"/>
      <c r="I341" s="670"/>
      <c r="J341" s="670"/>
      <c r="K341" s="668"/>
      <c r="L341" s="668"/>
      <c r="M341" s="668"/>
      <c r="N341" s="671"/>
      <c r="O341" s="668"/>
      <c r="P341" s="672"/>
      <c r="Q341" s="128"/>
      <c r="R341" s="128"/>
      <c r="S341" s="99"/>
    </row>
    <row r="342" spans="1:19" s="451" customFormat="1" ht="11.25">
      <c r="A342" s="667"/>
      <c r="B342" s="667"/>
      <c r="C342" s="668"/>
      <c r="D342" s="668"/>
      <c r="E342" s="668"/>
      <c r="F342" s="669"/>
      <c r="G342" s="668"/>
      <c r="H342" s="668"/>
      <c r="I342" s="670"/>
      <c r="J342" s="670"/>
      <c r="K342" s="668"/>
      <c r="L342" s="668"/>
      <c r="M342" s="668"/>
      <c r="N342" s="671"/>
      <c r="O342" s="668"/>
      <c r="P342" s="672"/>
      <c r="Q342" s="128"/>
      <c r="R342" s="128"/>
      <c r="S342" s="99"/>
    </row>
    <row r="343" spans="1:19" s="451" customFormat="1" ht="11.25">
      <c r="A343" s="667"/>
      <c r="B343" s="667"/>
      <c r="C343" s="668"/>
      <c r="D343" s="668"/>
      <c r="E343" s="668"/>
      <c r="F343" s="669"/>
      <c r="G343" s="668"/>
      <c r="H343" s="668"/>
      <c r="I343" s="670"/>
      <c r="J343" s="670"/>
      <c r="K343" s="668"/>
      <c r="L343" s="668"/>
      <c r="M343" s="668"/>
      <c r="N343" s="671"/>
      <c r="O343" s="668"/>
      <c r="P343" s="672"/>
      <c r="Q343" s="128"/>
      <c r="R343" s="128"/>
      <c r="S343" s="99"/>
    </row>
    <row r="344" spans="1:19" s="451" customFormat="1" ht="11.25">
      <c r="A344" s="667"/>
      <c r="B344" s="667"/>
      <c r="C344" s="668"/>
      <c r="D344" s="668"/>
      <c r="E344" s="668"/>
      <c r="F344" s="669"/>
      <c r="G344" s="668"/>
      <c r="H344" s="668"/>
      <c r="I344" s="670"/>
      <c r="J344" s="670"/>
      <c r="K344" s="668"/>
      <c r="L344" s="668"/>
      <c r="M344" s="668"/>
      <c r="N344" s="671"/>
      <c r="O344" s="668"/>
      <c r="P344" s="672"/>
      <c r="Q344" s="128"/>
      <c r="R344" s="128"/>
      <c r="S344" s="99"/>
    </row>
    <row r="345" spans="1:19" s="451" customFormat="1" ht="11.25">
      <c r="A345" s="667"/>
      <c r="B345" s="667"/>
      <c r="C345" s="668"/>
      <c r="D345" s="668"/>
      <c r="E345" s="668"/>
      <c r="F345" s="669"/>
      <c r="G345" s="668"/>
      <c r="H345" s="668"/>
      <c r="I345" s="670"/>
      <c r="J345" s="670"/>
      <c r="K345" s="668"/>
      <c r="L345" s="668"/>
      <c r="M345" s="668"/>
      <c r="N345" s="671"/>
      <c r="O345" s="668"/>
      <c r="P345" s="672"/>
      <c r="Q345" s="128"/>
      <c r="R345" s="128"/>
      <c r="S345" s="99"/>
    </row>
    <row r="346" spans="1:19" s="451" customFormat="1" ht="11.25">
      <c r="A346" s="667"/>
      <c r="B346" s="667"/>
      <c r="C346" s="668"/>
      <c r="D346" s="668"/>
      <c r="E346" s="668"/>
      <c r="F346" s="669"/>
      <c r="G346" s="668"/>
      <c r="H346" s="668"/>
      <c r="I346" s="670"/>
      <c r="J346" s="670"/>
      <c r="K346" s="668"/>
      <c r="L346" s="668"/>
      <c r="M346" s="668"/>
      <c r="N346" s="671"/>
      <c r="O346" s="668"/>
      <c r="P346" s="672"/>
      <c r="Q346" s="128"/>
      <c r="R346" s="128"/>
      <c r="S346" s="99"/>
    </row>
    <row r="347" spans="1:19" s="451" customFormat="1" ht="11.25">
      <c r="A347" s="667"/>
      <c r="B347" s="667"/>
      <c r="C347" s="668"/>
      <c r="D347" s="668"/>
      <c r="E347" s="668"/>
      <c r="F347" s="669"/>
      <c r="G347" s="668"/>
      <c r="H347" s="668"/>
      <c r="I347" s="670"/>
      <c r="J347" s="670"/>
      <c r="K347" s="668"/>
      <c r="L347" s="668"/>
      <c r="M347" s="668"/>
      <c r="N347" s="671"/>
      <c r="O347" s="668"/>
      <c r="P347" s="672"/>
      <c r="Q347" s="128"/>
      <c r="R347" s="128"/>
      <c r="S347" s="99"/>
    </row>
    <row r="348" spans="1:19" s="451" customFormat="1" ht="11.25">
      <c r="A348" s="667"/>
      <c r="B348" s="667"/>
      <c r="C348" s="668"/>
      <c r="D348" s="668"/>
      <c r="E348" s="668"/>
      <c r="F348" s="669"/>
      <c r="G348" s="668"/>
      <c r="H348" s="668"/>
      <c r="I348" s="670"/>
      <c r="J348" s="670"/>
      <c r="K348" s="668"/>
      <c r="L348" s="668"/>
      <c r="M348" s="668"/>
      <c r="N348" s="671"/>
      <c r="O348" s="668"/>
      <c r="P348" s="672"/>
      <c r="Q348" s="128"/>
      <c r="R348" s="128"/>
      <c r="S348" s="99"/>
    </row>
    <row r="349" spans="1:19" s="451" customFormat="1" ht="11.25">
      <c r="A349" s="667"/>
      <c r="B349" s="667"/>
      <c r="C349" s="668"/>
      <c r="D349" s="668"/>
      <c r="E349" s="668"/>
      <c r="F349" s="669"/>
      <c r="G349" s="668"/>
      <c r="H349" s="668"/>
      <c r="I349" s="670"/>
      <c r="J349" s="670"/>
      <c r="K349" s="668"/>
      <c r="L349" s="668"/>
      <c r="M349" s="668"/>
      <c r="N349" s="671"/>
      <c r="O349" s="668"/>
      <c r="P349" s="672"/>
      <c r="Q349" s="128"/>
      <c r="R349" s="128"/>
      <c r="S349" s="99"/>
    </row>
    <row r="350" spans="1:19" s="451" customFormat="1" ht="11.25">
      <c r="A350" s="667"/>
      <c r="B350" s="667"/>
      <c r="C350" s="668"/>
      <c r="D350" s="668"/>
      <c r="E350" s="668"/>
      <c r="F350" s="669"/>
      <c r="G350" s="668"/>
      <c r="H350" s="668"/>
      <c r="I350" s="670"/>
      <c r="J350" s="670"/>
      <c r="K350" s="668"/>
      <c r="L350" s="668"/>
      <c r="M350" s="668"/>
      <c r="N350" s="671"/>
      <c r="O350" s="668"/>
      <c r="P350" s="672"/>
      <c r="Q350" s="128"/>
      <c r="R350" s="128"/>
      <c r="S350" s="99"/>
    </row>
    <row r="351" spans="1:19" s="451" customFormat="1" ht="11.25">
      <c r="A351" s="667"/>
      <c r="B351" s="667"/>
      <c r="C351" s="668"/>
      <c r="D351" s="668"/>
      <c r="E351" s="668"/>
      <c r="F351" s="669"/>
      <c r="G351" s="668"/>
      <c r="H351" s="668"/>
      <c r="I351" s="670"/>
      <c r="J351" s="670"/>
      <c r="K351" s="668"/>
      <c r="L351" s="668"/>
      <c r="M351" s="668"/>
      <c r="N351" s="671"/>
      <c r="O351" s="668"/>
      <c r="P351" s="672"/>
      <c r="Q351" s="128"/>
      <c r="R351" s="128"/>
      <c r="S351" s="99"/>
    </row>
    <row r="352" spans="1:19" s="451" customFormat="1" ht="11.25">
      <c r="A352" s="667"/>
      <c r="B352" s="667"/>
      <c r="C352" s="668"/>
      <c r="D352" s="668"/>
      <c r="E352" s="668"/>
      <c r="F352" s="669"/>
      <c r="G352" s="668"/>
      <c r="H352" s="668"/>
      <c r="I352" s="670"/>
      <c r="J352" s="670"/>
      <c r="K352" s="668"/>
      <c r="L352" s="668"/>
      <c r="M352" s="668"/>
      <c r="N352" s="671"/>
      <c r="O352" s="668"/>
      <c r="P352" s="672"/>
      <c r="Q352" s="128"/>
      <c r="R352" s="128"/>
      <c r="S352" s="99"/>
    </row>
    <row r="353" spans="1:19" s="451" customFormat="1" ht="11.25">
      <c r="A353" s="667"/>
      <c r="B353" s="667"/>
      <c r="C353" s="668"/>
      <c r="D353" s="668"/>
      <c r="E353" s="668"/>
      <c r="F353" s="669"/>
      <c r="G353" s="668"/>
      <c r="H353" s="668"/>
      <c r="I353" s="670"/>
      <c r="J353" s="670"/>
      <c r="K353" s="668"/>
      <c r="L353" s="668"/>
      <c r="M353" s="668"/>
      <c r="N353" s="671"/>
      <c r="O353" s="668"/>
      <c r="P353" s="672"/>
      <c r="Q353" s="128"/>
      <c r="R353" s="128"/>
      <c r="S353" s="99"/>
    </row>
    <row r="354" spans="1:19" s="451" customFormat="1" ht="11.25">
      <c r="A354" s="667"/>
      <c r="B354" s="667"/>
      <c r="C354" s="668"/>
      <c r="D354" s="668"/>
      <c r="E354" s="668"/>
      <c r="F354" s="669"/>
      <c r="G354" s="668"/>
      <c r="H354" s="668"/>
      <c r="I354" s="670"/>
      <c r="J354" s="670"/>
      <c r="K354" s="668"/>
      <c r="L354" s="668"/>
      <c r="M354" s="668"/>
      <c r="N354" s="671"/>
      <c r="O354" s="668"/>
      <c r="P354" s="672"/>
      <c r="Q354" s="128"/>
      <c r="R354" s="128"/>
      <c r="S354" s="99"/>
    </row>
    <row r="355" spans="1:19" s="451" customFormat="1" ht="11.25">
      <c r="A355" s="667"/>
      <c r="B355" s="667"/>
      <c r="C355" s="668"/>
      <c r="D355" s="668"/>
      <c r="E355" s="668"/>
      <c r="F355" s="669"/>
      <c r="G355" s="668"/>
      <c r="H355" s="668"/>
      <c r="I355" s="670"/>
      <c r="J355" s="670"/>
      <c r="K355" s="668"/>
      <c r="L355" s="668"/>
      <c r="M355" s="668"/>
      <c r="N355" s="671"/>
      <c r="O355" s="668"/>
      <c r="P355" s="672"/>
      <c r="Q355" s="128"/>
      <c r="R355" s="128"/>
      <c r="S355" s="99"/>
    </row>
    <row r="356" spans="1:19" s="451" customFormat="1" ht="11.25">
      <c r="A356" s="667"/>
      <c r="B356" s="667"/>
      <c r="C356" s="668"/>
      <c r="D356" s="668"/>
      <c r="E356" s="668"/>
      <c r="F356" s="669"/>
      <c r="G356" s="668"/>
      <c r="H356" s="668"/>
      <c r="I356" s="670"/>
      <c r="J356" s="670"/>
      <c r="K356" s="668"/>
      <c r="L356" s="668"/>
      <c r="M356" s="668"/>
      <c r="N356" s="671"/>
      <c r="O356" s="668"/>
      <c r="P356" s="672"/>
      <c r="Q356" s="128"/>
      <c r="R356" s="128"/>
      <c r="S356" s="99"/>
    </row>
    <row r="357" spans="1:19" s="451" customFormat="1" ht="11.25">
      <c r="A357" s="667"/>
      <c r="B357" s="667"/>
      <c r="C357" s="668"/>
      <c r="D357" s="668"/>
      <c r="E357" s="668"/>
      <c r="F357" s="669"/>
      <c r="G357" s="668"/>
      <c r="H357" s="668"/>
      <c r="I357" s="670"/>
      <c r="J357" s="670"/>
      <c r="K357" s="668"/>
      <c r="L357" s="668"/>
      <c r="M357" s="668"/>
      <c r="N357" s="671"/>
      <c r="O357" s="668"/>
      <c r="P357" s="672"/>
      <c r="Q357" s="128"/>
      <c r="R357" s="128"/>
      <c r="S357" s="99"/>
    </row>
    <row r="358" spans="1:19" s="451" customFormat="1" ht="11.25">
      <c r="A358" s="667"/>
      <c r="B358" s="667"/>
      <c r="C358" s="668"/>
      <c r="D358" s="668"/>
      <c r="E358" s="668"/>
      <c r="F358" s="669"/>
      <c r="G358" s="668"/>
      <c r="H358" s="668"/>
      <c r="I358" s="670"/>
      <c r="J358" s="670"/>
      <c r="K358" s="668"/>
      <c r="L358" s="668"/>
      <c r="M358" s="668"/>
      <c r="N358" s="671"/>
      <c r="O358" s="668"/>
      <c r="P358" s="672"/>
      <c r="Q358" s="128"/>
      <c r="R358" s="128"/>
      <c r="S358" s="99"/>
    </row>
    <row r="359" spans="1:19" s="451" customFormat="1" ht="11.25">
      <c r="A359" s="667"/>
      <c r="B359" s="667"/>
      <c r="C359" s="668"/>
      <c r="D359" s="668"/>
      <c r="E359" s="668"/>
      <c r="F359" s="669"/>
      <c r="G359" s="668"/>
      <c r="H359" s="668"/>
      <c r="I359" s="670"/>
      <c r="J359" s="670"/>
      <c r="K359" s="668"/>
      <c r="L359" s="668"/>
      <c r="M359" s="668"/>
      <c r="N359" s="671"/>
      <c r="O359" s="668"/>
      <c r="P359" s="672"/>
      <c r="Q359" s="128"/>
      <c r="R359" s="128"/>
      <c r="S359" s="99"/>
    </row>
    <row r="360" spans="1:19" s="451" customFormat="1" ht="11.25">
      <c r="A360" s="667"/>
      <c r="B360" s="667"/>
      <c r="C360" s="668"/>
      <c r="D360" s="668"/>
      <c r="E360" s="668"/>
      <c r="F360" s="669"/>
      <c r="G360" s="668"/>
      <c r="H360" s="668"/>
      <c r="I360" s="670"/>
      <c r="J360" s="670"/>
      <c r="K360" s="668"/>
      <c r="L360" s="668"/>
      <c r="M360" s="668"/>
      <c r="N360" s="671"/>
      <c r="O360" s="668"/>
      <c r="P360" s="672"/>
      <c r="Q360" s="128"/>
      <c r="R360" s="128"/>
      <c r="S360" s="99"/>
    </row>
    <row r="361" spans="1:19" s="451" customFormat="1" ht="11.25">
      <c r="A361" s="667"/>
      <c r="B361" s="667"/>
      <c r="C361" s="668"/>
      <c r="D361" s="668"/>
      <c r="E361" s="668"/>
      <c r="F361" s="669"/>
      <c r="G361" s="668"/>
      <c r="H361" s="668"/>
      <c r="I361" s="670"/>
      <c r="J361" s="670"/>
      <c r="K361" s="668"/>
      <c r="L361" s="668"/>
      <c r="M361" s="668"/>
      <c r="N361" s="671"/>
      <c r="O361" s="668"/>
      <c r="P361" s="672"/>
      <c r="Q361" s="128"/>
      <c r="R361" s="128"/>
      <c r="S361" s="99"/>
    </row>
    <row r="362" spans="1:19" s="451" customFormat="1" ht="11.25">
      <c r="A362" s="667"/>
      <c r="B362" s="667"/>
      <c r="C362" s="668"/>
      <c r="D362" s="668"/>
      <c r="E362" s="668"/>
      <c r="F362" s="669"/>
      <c r="G362" s="668"/>
      <c r="H362" s="668"/>
      <c r="I362" s="670"/>
      <c r="J362" s="670"/>
      <c r="K362" s="668"/>
      <c r="L362" s="668"/>
      <c r="M362" s="668"/>
      <c r="N362" s="673"/>
      <c r="O362" s="668"/>
      <c r="P362" s="672"/>
      <c r="Q362" s="128"/>
      <c r="R362" s="128"/>
      <c r="S362" s="99"/>
    </row>
    <row r="363" spans="1:19" s="451" customFormat="1" ht="11.25">
      <c r="A363" s="667"/>
      <c r="B363" s="667"/>
      <c r="C363" s="668"/>
      <c r="D363" s="668"/>
      <c r="E363" s="668"/>
      <c r="F363" s="669"/>
      <c r="G363" s="668"/>
      <c r="H363" s="668"/>
      <c r="I363" s="670"/>
      <c r="J363" s="670"/>
      <c r="K363" s="668"/>
      <c r="L363" s="668"/>
      <c r="M363" s="668"/>
      <c r="N363" s="673"/>
      <c r="O363" s="668"/>
      <c r="P363" s="672"/>
      <c r="Q363" s="128"/>
      <c r="R363" s="128"/>
      <c r="S363" s="99"/>
    </row>
    <row r="364" spans="1:19" s="451" customFormat="1" ht="11.25">
      <c r="A364" s="667"/>
      <c r="B364" s="667"/>
      <c r="C364" s="668"/>
      <c r="D364" s="668"/>
      <c r="E364" s="668"/>
      <c r="F364" s="669"/>
      <c r="G364" s="668"/>
      <c r="H364" s="668"/>
      <c r="I364" s="670"/>
      <c r="J364" s="670"/>
      <c r="K364" s="668"/>
      <c r="L364" s="668"/>
      <c r="M364" s="668"/>
      <c r="N364" s="673"/>
      <c r="O364" s="668"/>
      <c r="P364" s="672"/>
      <c r="Q364" s="128"/>
      <c r="R364" s="128"/>
      <c r="S364" s="99"/>
    </row>
    <row r="365" spans="1:19" s="451" customFormat="1" ht="11.25">
      <c r="A365" s="667"/>
      <c r="B365" s="667"/>
      <c r="C365" s="668"/>
      <c r="D365" s="668"/>
      <c r="E365" s="668"/>
      <c r="F365" s="669"/>
      <c r="G365" s="668"/>
      <c r="H365" s="668"/>
      <c r="I365" s="670"/>
      <c r="J365" s="670"/>
      <c r="K365" s="668"/>
      <c r="L365" s="668"/>
      <c r="M365" s="668"/>
      <c r="N365" s="673"/>
      <c r="O365" s="668"/>
      <c r="P365" s="672"/>
      <c r="Q365" s="128"/>
      <c r="R365" s="128"/>
      <c r="S365" s="99"/>
    </row>
    <row r="366" spans="1:19" s="451" customFormat="1" ht="11.25">
      <c r="A366" s="667"/>
      <c r="B366" s="667"/>
      <c r="C366" s="668"/>
      <c r="D366" s="668"/>
      <c r="E366" s="668"/>
      <c r="F366" s="669"/>
      <c r="G366" s="668"/>
      <c r="H366" s="668"/>
      <c r="I366" s="670"/>
      <c r="J366" s="670"/>
      <c r="K366" s="668"/>
      <c r="L366" s="668"/>
      <c r="M366" s="668"/>
      <c r="N366" s="673"/>
      <c r="O366" s="668"/>
      <c r="P366" s="672"/>
      <c r="Q366" s="128"/>
      <c r="R366" s="128"/>
      <c r="S366" s="99"/>
    </row>
    <row r="367" spans="1:19" s="451" customFormat="1" ht="11.25">
      <c r="A367" s="667"/>
      <c r="B367" s="667"/>
      <c r="C367" s="668"/>
      <c r="D367" s="668"/>
      <c r="E367" s="668"/>
      <c r="F367" s="669"/>
      <c r="G367" s="668"/>
      <c r="H367" s="668"/>
      <c r="I367" s="670"/>
      <c r="J367" s="670"/>
      <c r="K367" s="668"/>
      <c r="L367" s="668"/>
      <c r="M367" s="668"/>
      <c r="N367" s="673"/>
      <c r="O367" s="668"/>
      <c r="P367" s="672"/>
      <c r="Q367" s="128"/>
      <c r="R367" s="128"/>
      <c r="S367" s="99"/>
    </row>
    <row r="368" spans="1:19" s="451" customFormat="1" ht="11.25">
      <c r="A368" s="667"/>
      <c r="B368" s="667"/>
      <c r="C368" s="668"/>
      <c r="D368" s="668"/>
      <c r="E368" s="668"/>
      <c r="F368" s="669"/>
      <c r="G368" s="668"/>
      <c r="H368" s="668"/>
      <c r="I368" s="670"/>
      <c r="J368" s="670"/>
      <c r="K368" s="668"/>
      <c r="L368" s="668"/>
      <c r="M368" s="668"/>
      <c r="N368" s="673"/>
      <c r="O368" s="668"/>
      <c r="P368" s="672"/>
      <c r="Q368" s="128"/>
      <c r="R368" s="128"/>
      <c r="S368" s="99"/>
    </row>
    <row r="369" spans="1:19" s="451" customFormat="1" ht="11.25">
      <c r="A369" s="667"/>
      <c r="B369" s="667"/>
      <c r="C369" s="668"/>
      <c r="D369" s="668"/>
      <c r="E369" s="668"/>
      <c r="F369" s="669"/>
      <c r="G369" s="668"/>
      <c r="H369" s="668"/>
      <c r="I369" s="670"/>
      <c r="J369" s="670"/>
      <c r="K369" s="668"/>
      <c r="L369" s="668"/>
      <c r="M369" s="668"/>
      <c r="N369" s="673"/>
      <c r="O369" s="668"/>
      <c r="P369" s="672"/>
      <c r="Q369" s="128"/>
      <c r="R369" s="128"/>
      <c r="S369" s="99"/>
    </row>
    <row r="370" spans="1:19" s="451" customFormat="1" ht="11.25">
      <c r="A370" s="667"/>
      <c r="B370" s="667"/>
      <c r="C370" s="668"/>
      <c r="D370" s="668"/>
      <c r="E370" s="668"/>
      <c r="F370" s="669"/>
      <c r="G370" s="668"/>
      <c r="H370" s="668"/>
      <c r="I370" s="670"/>
      <c r="J370" s="670"/>
      <c r="K370" s="668"/>
      <c r="L370" s="668"/>
      <c r="M370" s="668"/>
      <c r="N370" s="673"/>
      <c r="O370" s="668"/>
      <c r="P370" s="672"/>
      <c r="Q370" s="128"/>
      <c r="R370" s="128"/>
      <c r="S370" s="99"/>
    </row>
    <row r="371" spans="1:19" s="451" customFormat="1" ht="11.25">
      <c r="A371" s="667"/>
      <c r="B371" s="667"/>
      <c r="C371" s="668"/>
      <c r="D371" s="668"/>
      <c r="E371" s="668"/>
      <c r="F371" s="669"/>
      <c r="G371" s="668"/>
      <c r="H371" s="668"/>
      <c r="I371" s="670"/>
      <c r="J371" s="670"/>
      <c r="K371" s="668"/>
      <c r="L371" s="668"/>
      <c r="M371" s="668"/>
      <c r="N371" s="673"/>
      <c r="O371" s="668"/>
      <c r="P371" s="672"/>
      <c r="Q371" s="128"/>
      <c r="R371" s="128"/>
      <c r="S371" s="99"/>
    </row>
    <row r="372" spans="1:19" s="451" customFormat="1" ht="11.25">
      <c r="A372" s="667"/>
      <c r="B372" s="667"/>
      <c r="C372" s="668"/>
      <c r="D372" s="668"/>
      <c r="E372" s="668"/>
      <c r="F372" s="669"/>
      <c r="G372" s="668"/>
      <c r="H372" s="668"/>
      <c r="I372" s="670"/>
      <c r="J372" s="670"/>
      <c r="K372" s="668"/>
      <c r="L372" s="668"/>
      <c r="M372" s="668"/>
      <c r="N372" s="673"/>
      <c r="O372" s="668"/>
      <c r="P372" s="672"/>
      <c r="Q372" s="128"/>
      <c r="R372" s="128"/>
      <c r="S372" s="99"/>
    </row>
    <row r="373" spans="1:19" s="451" customFormat="1" ht="11.25">
      <c r="A373" s="667"/>
      <c r="B373" s="667"/>
      <c r="C373" s="668"/>
      <c r="D373" s="668"/>
      <c r="E373" s="668"/>
      <c r="F373" s="669"/>
      <c r="G373" s="668"/>
      <c r="H373" s="668"/>
      <c r="I373" s="670"/>
      <c r="J373" s="670"/>
      <c r="K373" s="668"/>
      <c r="L373" s="668"/>
      <c r="M373" s="668"/>
      <c r="N373" s="673"/>
      <c r="O373" s="668"/>
      <c r="P373" s="672"/>
      <c r="Q373" s="128"/>
      <c r="R373" s="128"/>
      <c r="S373" s="99"/>
    </row>
    <row r="374" spans="1:19" s="451" customFormat="1" ht="11.25">
      <c r="A374" s="667"/>
      <c r="B374" s="667"/>
      <c r="C374" s="668"/>
      <c r="D374" s="668"/>
      <c r="E374" s="668"/>
      <c r="F374" s="669"/>
      <c r="G374" s="668"/>
      <c r="H374" s="668"/>
      <c r="I374" s="670"/>
      <c r="J374" s="670"/>
      <c r="K374" s="668"/>
      <c r="L374" s="668"/>
      <c r="M374" s="668"/>
      <c r="N374" s="673"/>
      <c r="O374" s="668"/>
      <c r="P374" s="672"/>
      <c r="Q374" s="128"/>
      <c r="R374" s="128"/>
      <c r="S374" s="99"/>
    </row>
    <row r="375" spans="1:19" s="451" customFormat="1" ht="11.25">
      <c r="A375" s="667"/>
      <c r="B375" s="667"/>
      <c r="C375" s="668"/>
      <c r="D375" s="668"/>
      <c r="E375" s="668"/>
      <c r="F375" s="669"/>
      <c r="G375" s="668"/>
      <c r="H375" s="668"/>
      <c r="I375" s="670"/>
      <c r="J375" s="670"/>
      <c r="K375" s="668"/>
      <c r="L375" s="668"/>
      <c r="M375" s="668"/>
      <c r="N375" s="673"/>
      <c r="O375" s="668"/>
      <c r="P375" s="672"/>
      <c r="Q375" s="128"/>
      <c r="R375" s="128"/>
      <c r="S375" s="99"/>
    </row>
    <row r="376" spans="1:19" s="451" customFormat="1" ht="11.25">
      <c r="A376" s="667"/>
      <c r="B376" s="667"/>
      <c r="C376" s="668"/>
      <c r="D376" s="668"/>
      <c r="E376" s="668"/>
      <c r="F376" s="669"/>
      <c r="G376" s="668"/>
      <c r="H376" s="668"/>
      <c r="I376" s="670"/>
      <c r="J376" s="670"/>
      <c r="K376" s="668"/>
      <c r="L376" s="668"/>
      <c r="M376" s="668"/>
      <c r="N376" s="673"/>
      <c r="O376" s="668"/>
      <c r="P376" s="672"/>
      <c r="Q376" s="128"/>
      <c r="R376" s="128"/>
      <c r="S376" s="99"/>
    </row>
    <row r="377" spans="1:19" s="451" customFormat="1" ht="11.25">
      <c r="A377" s="667"/>
      <c r="B377" s="667"/>
      <c r="C377" s="668"/>
      <c r="D377" s="668"/>
      <c r="E377" s="668"/>
      <c r="F377" s="669"/>
      <c r="G377" s="668"/>
      <c r="H377" s="668"/>
      <c r="I377" s="670"/>
      <c r="J377" s="670"/>
      <c r="K377" s="668"/>
      <c r="L377" s="668"/>
      <c r="M377" s="668"/>
      <c r="N377" s="673"/>
      <c r="O377" s="668"/>
      <c r="P377" s="672"/>
      <c r="Q377" s="128"/>
      <c r="R377" s="128"/>
      <c r="S377" s="99"/>
    </row>
    <row r="378" spans="1:19" s="451" customFormat="1" ht="11.25">
      <c r="A378" s="667"/>
      <c r="B378" s="667"/>
      <c r="C378" s="668"/>
      <c r="D378" s="668"/>
      <c r="E378" s="668"/>
      <c r="F378" s="669"/>
      <c r="G378" s="668"/>
      <c r="H378" s="668"/>
      <c r="I378" s="670"/>
      <c r="J378" s="670"/>
      <c r="K378" s="668"/>
      <c r="L378" s="668"/>
      <c r="M378" s="668"/>
      <c r="N378" s="673"/>
      <c r="O378" s="668"/>
      <c r="P378" s="672"/>
      <c r="Q378" s="128"/>
      <c r="R378" s="128"/>
      <c r="S378" s="99"/>
    </row>
    <row r="379" spans="1:19" s="451" customFormat="1" ht="11.25">
      <c r="A379" s="667"/>
      <c r="B379" s="667"/>
      <c r="C379" s="668"/>
      <c r="D379" s="668"/>
      <c r="E379" s="668"/>
      <c r="F379" s="669"/>
      <c r="G379" s="668"/>
      <c r="H379" s="668"/>
      <c r="I379" s="670"/>
      <c r="J379" s="670"/>
      <c r="K379" s="668"/>
      <c r="L379" s="668"/>
      <c r="M379" s="668"/>
      <c r="N379" s="673"/>
      <c r="O379" s="668"/>
      <c r="P379" s="672"/>
      <c r="Q379" s="128"/>
      <c r="R379" s="128"/>
      <c r="S379" s="99"/>
    </row>
    <row r="380" spans="1:19" s="451" customFormat="1" ht="11.25">
      <c r="A380" s="667"/>
      <c r="B380" s="667"/>
      <c r="C380" s="668"/>
      <c r="D380" s="668"/>
      <c r="E380" s="668"/>
      <c r="F380" s="669"/>
      <c r="G380" s="668"/>
      <c r="H380" s="668"/>
      <c r="I380" s="670"/>
      <c r="J380" s="670"/>
      <c r="K380" s="668"/>
      <c r="L380" s="668"/>
      <c r="M380" s="668"/>
      <c r="N380" s="673"/>
      <c r="O380" s="668"/>
      <c r="P380" s="672"/>
      <c r="Q380" s="128"/>
      <c r="R380" s="128"/>
      <c r="S380" s="99"/>
    </row>
    <row r="381" spans="1:19" s="451" customFormat="1" ht="11.25">
      <c r="A381" s="667"/>
      <c r="B381" s="667"/>
      <c r="C381" s="668"/>
      <c r="D381" s="668"/>
      <c r="E381" s="668"/>
      <c r="F381" s="669"/>
      <c r="G381" s="668"/>
      <c r="H381" s="668"/>
      <c r="I381" s="670"/>
      <c r="J381" s="670"/>
      <c r="K381" s="668"/>
      <c r="L381" s="668"/>
      <c r="M381" s="668"/>
      <c r="N381" s="673"/>
      <c r="O381" s="668"/>
      <c r="P381" s="672"/>
      <c r="Q381" s="128"/>
      <c r="R381" s="128"/>
      <c r="S381" s="99"/>
    </row>
    <row r="382" spans="1:19" s="451" customFormat="1" ht="11.25">
      <c r="A382" s="667"/>
      <c r="B382" s="667"/>
      <c r="C382" s="668"/>
      <c r="D382" s="668"/>
      <c r="E382" s="668"/>
      <c r="F382" s="669"/>
      <c r="G382" s="668"/>
      <c r="H382" s="668"/>
      <c r="I382" s="670"/>
      <c r="J382" s="670"/>
      <c r="K382" s="668"/>
      <c r="L382" s="668"/>
      <c r="M382" s="668"/>
      <c r="N382" s="673"/>
      <c r="O382" s="668"/>
      <c r="P382" s="672"/>
      <c r="Q382" s="128"/>
      <c r="R382" s="128"/>
      <c r="S382" s="99"/>
    </row>
    <row r="383" spans="1:19" s="451" customFormat="1" ht="11.25">
      <c r="A383" s="667"/>
      <c r="B383" s="667"/>
      <c r="C383" s="668"/>
      <c r="D383" s="668"/>
      <c r="E383" s="668"/>
      <c r="F383" s="669"/>
      <c r="G383" s="668"/>
      <c r="H383" s="668"/>
      <c r="I383" s="670"/>
      <c r="J383" s="670"/>
      <c r="K383" s="668"/>
      <c r="L383" s="668"/>
      <c r="M383" s="668"/>
      <c r="N383" s="673"/>
      <c r="O383" s="668"/>
      <c r="P383" s="672"/>
      <c r="Q383" s="128"/>
      <c r="R383" s="128"/>
      <c r="S383" s="99"/>
    </row>
    <row r="384" spans="1:19" s="451" customFormat="1" ht="11.25">
      <c r="A384" s="667"/>
      <c r="B384" s="667"/>
      <c r="C384" s="668"/>
      <c r="D384" s="668"/>
      <c r="E384" s="668"/>
      <c r="F384" s="669"/>
      <c r="G384" s="668"/>
      <c r="H384" s="668"/>
      <c r="I384" s="670"/>
      <c r="J384" s="670"/>
      <c r="K384" s="668"/>
      <c r="L384" s="668"/>
      <c r="M384" s="668"/>
      <c r="N384" s="673"/>
      <c r="O384" s="668"/>
      <c r="P384" s="672"/>
      <c r="Q384" s="128"/>
      <c r="R384" s="128"/>
      <c r="S384" s="99"/>
    </row>
    <row r="385" spans="1:19" s="451" customFormat="1" ht="11.25">
      <c r="A385" s="667"/>
      <c r="B385" s="667"/>
      <c r="C385" s="668"/>
      <c r="D385" s="668"/>
      <c r="E385" s="668"/>
      <c r="F385" s="669"/>
      <c r="G385" s="668"/>
      <c r="H385" s="668"/>
      <c r="I385" s="670"/>
      <c r="J385" s="670"/>
      <c r="K385" s="668"/>
      <c r="L385" s="668"/>
      <c r="M385" s="668"/>
      <c r="N385" s="673"/>
      <c r="O385" s="668"/>
      <c r="P385" s="672"/>
      <c r="Q385" s="128"/>
      <c r="R385" s="128"/>
      <c r="S385" s="99"/>
    </row>
    <row r="386" spans="1:19" s="451" customFormat="1" ht="11.25">
      <c r="A386" s="667"/>
      <c r="B386" s="667"/>
      <c r="C386" s="668"/>
      <c r="D386" s="668"/>
      <c r="E386" s="668"/>
      <c r="F386" s="669"/>
      <c r="G386" s="668"/>
      <c r="H386" s="668"/>
      <c r="I386" s="670"/>
      <c r="J386" s="670"/>
      <c r="K386" s="668"/>
      <c r="L386" s="668"/>
      <c r="M386" s="668"/>
      <c r="N386" s="673"/>
      <c r="O386" s="668"/>
      <c r="P386" s="672"/>
      <c r="Q386" s="128"/>
      <c r="R386" s="128"/>
      <c r="S386" s="99"/>
    </row>
    <row r="387" spans="1:19" s="451" customFormat="1" ht="11.25">
      <c r="A387" s="667"/>
      <c r="B387" s="667"/>
      <c r="C387" s="668"/>
      <c r="D387" s="668"/>
      <c r="E387" s="668"/>
      <c r="F387" s="669"/>
      <c r="G387" s="668"/>
      <c r="H387" s="668"/>
      <c r="I387" s="670"/>
      <c r="J387" s="670"/>
      <c r="K387" s="668"/>
      <c r="L387" s="668"/>
      <c r="M387" s="668"/>
      <c r="N387" s="673"/>
      <c r="O387" s="668"/>
      <c r="P387" s="672"/>
      <c r="Q387" s="128"/>
      <c r="R387" s="128"/>
      <c r="S387" s="99"/>
    </row>
    <row r="388" spans="1:19" s="451" customFormat="1" ht="11.25">
      <c r="A388" s="667"/>
      <c r="B388" s="667"/>
      <c r="C388" s="668"/>
      <c r="D388" s="668"/>
      <c r="E388" s="668"/>
      <c r="F388" s="669"/>
      <c r="G388" s="668"/>
      <c r="H388" s="668"/>
      <c r="I388" s="670"/>
      <c r="J388" s="670"/>
      <c r="K388" s="668"/>
      <c r="L388" s="668"/>
      <c r="M388" s="668"/>
      <c r="N388" s="673"/>
      <c r="O388" s="668"/>
      <c r="P388" s="672"/>
      <c r="Q388" s="128"/>
      <c r="R388" s="128"/>
      <c r="S388" s="99"/>
    </row>
    <row r="389" spans="1:19" s="451" customFormat="1" ht="11.25">
      <c r="A389" s="667"/>
      <c r="B389" s="667"/>
      <c r="C389" s="668"/>
      <c r="D389" s="668"/>
      <c r="E389" s="668"/>
      <c r="F389" s="669"/>
      <c r="G389" s="668"/>
      <c r="H389" s="668"/>
      <c r="I389" s="670"/>
      <c r="J389" s="670"/>
      <c r="K389" s="668"/>
      <c r="L389" s="668"/>
      <c r="M389" s="668"/>
      <c r="N389" s="673"/>
      <c r="O389" s="668"/>
      <c r="P389" s="672"/>
      <c r="Q389" s="128"/>
      <c r="R389" s="128"/>
      <c r="S389" s="99"/>
    </row>
    <row r="390" spans="1:19" s="451" customFormat="1" ht="11.25">
      <c r="A390" s="667"/>
      <c r="B390" s="667"/>
      <c r="C390" s="668"/>
      <c r="D390" s="668"/>
      <c r="E390" s="668"/>
      <c r="F390" s="669"/>
      <c r="G390" s="668"/>
      <c r="H390" s="668"/>
      <c r="I390" s="670"/>
      <c r="J390" s="670"/>
      <c r="K390" s="668"/>
      <c r="L390" s="668"/>
      <c r="M390" s="668"/>
      <c r="N390" s="673"/>
      <c r="O390" s="668"/>
      <c r="P390" s="672"/>
      <c r="Q390" s="128"/>
      <c r="R390" s="128"/>
      <c r="S390" s="99"/>
    </row>
    <row r="391" spans="1:19" s="451" customFormat="1" ht="11.25">
      <c r="A391" s="667"/>
      <c r="B391" s="667"/>
      <c r="C391" s="668"/>
      <c r="D391" s="668"/>
      <c r="E391" s="668"/>
      <c r="F391" s="669"/>
      <c r="G391" s="668"/>
      <c r="H391" s="668"/>
      <c r="I391" s="670"/>
      <c r="J391" s="670"/>
      <c r="K391" s="668"/>
      <c r="L391" s="668"/>
      <c r="M391" s="668"/>
      <c r="N391" s="673"/>
      <c r="O391" s="668"/>
      <c r="P391" s="672"/>
      <c r="Q391" s="128"/>
      <c r="R391" s="128"/>
      <c r="S391" s="99"/>
    </row>
    <row r="392" spans="1:19" s="451" customFormat="1" ht="11.25">
      <c r="A392" s="667"/>
      <c r="B392" s="667"/>
      <c r="C392" s="668"/>
      <c r="D392" s="668"/>
      <c r="E392" s="668"/>
      <c r="F392" s="669"/>
      <c r="G392" s="668"/>
      <c r="H392" s="668"/>
      <c r="I392" s="670"/>
      <c r="J392" s="670"/>
      <c r="K392" s="668"/>
      <c r="L392" s="668"/>
      <c r="M392" s="668"/>
      <c r="N392" s="673"/>
      <c r="O392" s="668"/>
      <c r="P392" s="672"/>
      <c r="Q392" s="128"/>
      <c r="R392" s="128"/>
      <c r="S392" s="99"/>
    </row>
    <row r="393" spans="1:19" s="451" customFormat="1" ht="11.25">
      <c r="A393" s="667"/>
      <c r="B393" s="667"/>
      <c r="C393" s="668"/>
      <c r="D393" s="668"/>
      <c r="E393" s="668"/>
      <c r="F393" s="669"/>
      <c r="G393" s="668"/>
      <c r="H393" s="668"/>
      <c r="I393" s="670"/>
      <c r="J393" s="670"/>
      <c r="K393" s="668"/>
      <c r="L393" s="668"/>
      <c r="M393" s="668"/>
      <c r="N393" s="673"/>
      <c r="O393" s="668"/>
      <c r="P393" s="672"/>
      <c r="Q393" s="128"/>
      <c r="R393" s="128"/>
      <c r="S393" s="99"/>
    </row>
    <row r="394" spans="1:19" s="451" customFormat="1" ht="11.25">
      <c r="A394" s="667"/>
      <c r="B394" s="667"/>
      <c r="C394" s="668"/>
      <c r="D394" s="668"/>
      <c r="E394" s="668"/>
      <c r="F394" s="669"/>
      <c r="G394" s="668"/>
      <c r="H394" s="668"/>
      <c r="I394" s="670"/>
      <c r="J394" s="670"/>
      <c r="K394" s="668"/>
      <c r="L394" s="668"/>
      <c r="M394" s="668"/>
      <c r="N394" s="673"/>
      <c r="O394" s="668"/>
      <c r="P394" s="672"/>
      <c r="Q394" s="128"/>
      <c r="R394" s="128"/>
      <c r="S394" s="99"/>
    </row>
    <row r="395" spans="1:19" s="451" customFormat="1" ht="11.25">
      <c r="A395" s="667"/>
      <c r="B395" s="667"/>
      <c r="C395" s="668"/>
      <c r="D395" s="668"/>
      <c r="E395" s="668"/>
      <c r="F395" s="669"/>
      <c r="G395" s="668"/>
      <c r="H395" s="668"/>
      <c r="I395" s="670"/>
      <c r="J395" s="670"/>
      <c r="K395" s="668"/>
      <c r="L395" s="668"/>
      <c r="M395" s="668"/>
      <c r="N395" s="673"/>
      <c r="O395" s="668"/>
      <c r="P395" s="672"/>
      <c r="Q395" s="128"/>
      <c r="R395" s="128"/>
      <c r="S395" s="99"/>
    </row>
    <row r="396" spans="1:19" s="451" customFormat="1" ht="11.25">
      <c r="A396" s="667"/>
      <c r="B396" s="667"/>
      <c r="C396" s="668"/>
      <c r="D396" s="668"/>
      <c r="E396" s="668"/>
      <c r="F396" s="669"/>
      <c r="G396" s="668"/>
      <c r="H396" s="668"/>
      <c r="I396" s="670"/>
      <c r="J396" s="670"/>
      <c r="K396" s="668"/>
      <c r="L396" s="668"/>
      <c r="M396" s="668"/>
      <c r="N396" s="673"/>
      <c r="O396" s="668"/>
      <c r="P396" s="672"/>
      <c r="Q396" s="128"/>
      <c r="R396" s="128"/>
      <c r="S396" s="99"/>
    </row>
    <row r="397" spans="1:19" s="451" customFormat="1" ht="11.25">
      <c r="A397" s="667"/>
      <c r="B397" s="667"/>
      <c r="C397" s="668"/>
      <c r="D397" s="668"/>
      <c r="E397" s="668"/>
      <c r="F397" s="669"/>
      <c r="G397" s="668"/>
      <c r="H397" s="668"/>
      <c r="I397" s="670"/>
      <c r="J397" s="670"/>
      <c r="K397" s="668"/>
      <c r="L397" s="668"/>
      <c r="M397" s="668"/>
      <c r="N397" s="673"/>
      <c r="O397" s="668"/>
      <c r="P397" s="672"/>
      <c r="Q397" s="128"/>
      <c r="R397" s="128"/>
      <c r="S397" s="99"/>
    </row>
    <row r="398" spans="1:19" s="451" customFormat="1" ht="11.25">
      <c r="A398" s="667"/>
      <c r="B398" s="667"/>
      <c r="C398" s="668"/>
      <c r="D398" s="668"/>
      <c r="E398" s="668"/>
      <c r="F398" s="669"/>
      <c r="G398" s="668"/>
      <c r="H398" s="668"/>
      <c r="I398" s="670"/>
      <c r="J398" s="670"/>
      <c r="K398" s="668"/>
      <c r="L398" s="668"/>
      <c r="M398" s="668"/>
      <c r="N398" s="673"/>
      <c r="O398" s="668"/>
      <c r="P398" s="672"/>
      <c r="Q398" s="128"/>
      <c r="R398" s="128"/>
      <c r="S398" s="99"/>
    </row>
    <row r="399" spans="1:19" s="451" customFormat="1" ht="11.25">
      <c r="A399" s="667"/>
      <c r="B399" s="667"/>
      <c r="C399" s="668"/>
      <c r="D399" s="668"/>
      <c r="E399" s="668"/>
      <c r="F399" s="669"/>
      <c r="G399" s="668"/>
      <c r="H399" s="668"/>
      <c r="I399" s="670"/>
      <c r="J399" s="670"/>
      <c r="K399" s="668"/>
      <c r="L399" s="668"/>
      <c r="M399" s="668"/>
      <c r="N399" s="673"/>
      <c r="O399" s="668"/>
      <c r="P399" s="672"/>
      <c r="Q399" s="128"/>
      <c r="R399" s="128"/>
      <c r="S399" s="99"/>
    </row>
    <row r="400" spans="1:19" s="451" customFormat="1" ht="11.25">
      <c r="A400" s="667"/>
      <c r="B400" s="667"/>
      <c r="C400" s="668"/>
      <c r="D400" s="668"/>
      <c r="E400" s="668"/>
      <c r="F400" s="669"/>
      <c r="G400" s="668"/>
      <c r="H400" s="668"/>
      <c r="I400" s="670"/>
      <c r="J400" s="670"/>
      <c r="K400" s="668"/>
      <c r="L400" s="668"/>
      <c r="M400" s="668"/>
      <c r="N400" s="673"/>
      <c r="O400" s="668"/>
      <c r="P400" s="672"/>
      <c r="Q400" s="128"/>
      <c r="R400" s="128"/>
      <c r="S400" s="99"/>
    </row>
    <row r="401" spans="1:19" s="451" customFormat="1" ht="11.25">
      <c r="A401" s="667"/>
      <c r="B401" s="667"/>
      <c r="C401" s="668"/>
      <c r="D401" s="668"/>
      <c r="E401" s="668"/>
      <c r="F401" s="669"/>
      <c r="G401" s="668"/>
      <c r="H401" s="668"/>
      <c r="I401" s="670"/>
      <c r="J401" s="670"/>
      <c r="K401" s="668"/>
      <c r="L401" s="668"/>
      <c r="M401" s="668"/>
      <c r="N401" s="673"/>
      <c r="O401" s="668"/>
      <c r="P401" s="672"/>
      <c r="Q401" s="128"/>
      <c r="R401" s="128"/>
      <c r="S401" s="99"/>
    </row>
    <row r="402" spans="1:19" s="451" customFormat="1" ht="11.25">
      <c r="A402" s="667"/>
      <c r="B402" s="667"/>
      <c r="C402" s="668"/>
      <c r="D402" s="668"/>
      <c r="E402" s="668"/>
      <c r="F402" s="669"/>
      <c r="G402" s="668"/>
      <c r="H402" s="668"/>
      <c r="I402" s="670"/>
      <c r="J402" s="670"/>
      <c r="K402" s="668"/>
      <c r="L402" s="668"/>
      <c r="M402" s="668"/>
      <c r="N402" s="673"/>
      <c r="O402" s="668"/>
      <c r="P402" s="672"/>
      <c r="Q402" s="128"/>
      <c r="R402" s="128"/>
      <c r="S402" s="99"/>
    </row>
    <row r="403" spans="1:19" s="451" customFormat="1" ht="11.25">
      <c r="A403" s="667"/>
      <c r="B403" s="667"/>
      <c r="C403" s="668"/>
      <c r="D403" s="668"/>
      <c r="E403" s="668"/>
      <c r="F403" s="669"/>
      <c r="G403" s="668"/>
      <c r="H403" s="668"/>
      <c r="I403" s="670"/>
      <c r="J403" s="670"/>
      <c r="K403" s="668"/>
      <c r="L403" s="668"/>
      <c r="M403" s="668"/>
      <c r="N403" s="673"/>
      <c r="O403" s="668"/>
      <c r="P403" s="672"/>
      <c r="Q403" s="128"/>
      <c r="R403" s="128"/>
      <c r="S403" s="99"/>
    </row>
    <row r="404" spans="1:19" s="451" customFormat="1" ht="11.25">
      <c r="A404" s="667"/>
      <c r="B404" s="667"/>
      <c r="C404" s="668"/>
      <c r="D404" s="668"/>
      <c r="E404" s="668"/>
      <c r="F404" s="669"/>
      <c r="G404" s="668"/>
      <c r="H404" s="668"/>
      <c r="I404" s="670"/>
      <c r="J404" s="670"/>
      <c r="K404" s="668"/>
      <c r="L404" s="668"/>
      <c r="M404" s="668"/>
      <c r="N404" s="673"/>
      <c r="O404" s="668"/>
      <c r="P404" s="672"/>
      <c r="Q404" s="128"/>
      <c r="R404" s="128"/>
      <c r="S404" s="99"/>
    </row>
    <row r="405" spans="1:19" s="451" customFormat="1" ht="11.25">
      <c r="A405" s="667"/>
      <c r="B405" s="667"/>
      <c r="C405" s="668"/>
      <c r="D405" s="668"/>
      <c r="E405" s="668"/>
      <c r="F405" s="669"/>
      <c r="G405" s="668"/>
      <c r="H405" s="668"/>
      <c r="I405" s="670"/>
      <c r="J405" s="670"/>
      <c r="K405" s="668"/>
      <c r="L405" s="668"/>
      <c r="M405" s="668"/>
      <c r="N405" s="673"/>
      <c r="O405" s="668"/>
      <c r="P405" s="672"/>
      <c r="Q405" s="128"/>
      <c r="R405" s="128"/>
      <c r="S405" s="99"/>
    </row>
    <row r="406" spans="1:19" s="451" customFormat="1" ht="11.25">
      <c r="A406" s="667"/>
      <c r="B406" s="667"/>
      <c r="C406" s="668"/>
      <c r="D406" s="668"/>
      <c r="E406" s="668"/>
      <c r="F406" s="669"/>
      <c r="G406" s="668"/>
      <c r="H406" s="668"/>
      <c r="I406" s="670"/>
      <c r="J406" s="670"/>
      <c r="K406" s="668"/>
      <c r="L406" s="668"/>
      <c r="M406" s="668"/>
      <c r="N406" s="673"/>
      <c r="O406" s="668"/>
      <c r="P406" s="672"/>
      <c r="Q406" s="128"/>
      <c r="R406" s="128"/>
      <c r="S406" s="99"/>
    </row>
    <row r="407" spans="1:19" s="451" customFormat="1" ht="11.25">
      <c r="A407" s="667"/>
      <c r="B407" s="667"/>
      <c r="C407" s="668"/>
      <c r="D407" s="668"/>
      <c r="E407" s="668"/>
      <c r="F407" s="669"/>
      <c r="G407" s="668"/>
      <c r="H407" s="668"/>
      <c r="I407" s="670"/>
      <c r="J407" s="670"/>
      <c r="K407" s="668"/>
      <c r="L407" s="668"/>
      <c r="M407" s="668"/>
      <c r="N407" s="673"/>
      <c r="O407" s="668"/>
      <c r="P407" s="672"/>
      <c r="Q407" s="128"/>
      <c r="R407" s="128"/>
      <c r="S407" s="99"/>
    </row>
    <row r="408" spans="1:19" s="451" customFormat="1" ht="11.25">
      <c r="A408" s="667"/>
      <c r="B408" s="667"/>
      <c r="C408" s="668"/>
      <c r="D408" s="668"/>
      <c r="E408" s="668"/>
      <c r="F408" s="669"/>
      <c r="G408" s="668"/>
      <c r="H408" s="668"/>
      <c r="I408" s="670"/>
      <c r="J408" s="670"/>
      <c r="K408" s="668"/>
      <c r="L408" s="668"/>
      <c r="M408" s="668"/>
      <c r="N408" s="673"/>
      <c r="O408" s="668"/>
      <c r="P408" s="672"/>
      <c r="Q408" s="128"/>
      <c r="R408" s="128"/>
      <c r="S408" s="99"/>
    </row>
    <row r="409" spans="1:19" s="451" customFormat="1" ht="11.25">
      <c r="A409" s="667"/>
      <c r="B409" s="667"/>
      <c r="C409" s="668"/>
      <c r="D409" s="668"/>
      <c r="E409" s="668"/>
      <c r="F409" s="669"/>
      <c r="G409" s="668"/>
      <c r="H409" s="668"/>
      <c r="I409" s="670"/>
      <c r="J409" s="670"/>
      <c r="K409" s="668"/>
      <c r="L409" s="668"/>
      <c r="M409" s="668"/>
      <c r="N409" s="673"/>
      <c r="O409" s="668"/>
      <c r="P409" s="672"/>
      <c r="Q409" s="128"/>
      <c r="R409" s="128"/>
      <c r="S409" s="99"/>
    </row>
    <row r="410" spans="1:19" s="451" customFormat="1" ht="11.25">
      <c r="A410" s="667"/>
      <c r="B410" s="667"/>
      <c r="C410" s="668"/>
      <c r="D410" s="668"/>
      <c r="E410" s="668"/>
      <c r="F410" s="669"/>
      <c r="G410" s="668"/>
      <c r="H410" s="668"/>
      <c r="I410" s="670"/>
      <c r="J410" s="670"/>
      <c r="K410" s="668"/>
      <c r="L410" s="668"/>
      <c r="M410" s="668"/>
      <c r="N410" s="673"/>
      <c r="O410" s="668"/>
      <c r="P410" s="672"/>
      <c r="Q410" s="128"/>
      <c r="R410" s="128"/>
      <c r="S410" s="99"/>
    </row>
    <row r="411" spans="1:19" s="451" customFormat="1" ht="11.25">
      <c r="A411" s="667"/>
      <c r="B411" s="667"/>
      <c r="C411" s="668"/>
      <c r="D411" s="668"/>
      <c r="E411" s="668"/>
      <c r="F411" s="669"/>
      <c r="G411" s="668"/>
      <c r="H411" s="668"/>
      <c r="I411" s="670"/>
      <c r="J411" s="670"/>
      <c r="K411" s="668"/>
      <c r="L411" s="668"/>
      <c r="M411" s="668"/>
      <c r="N411" s="673"/>
      <c r="O411" s="668"/>
      <c r="P411" s="672"/>
      <c r="Q411" s="128"/>
      <c r="R411" s="128"/>
      <c r="S411" s="99"/>
    </row>
    <row r="412" spans="1:19" s="451" customFormat="1" ht="11.25">
      <c r="A412" s="667"/>
      <c r="B412" s="667"/>
      <c r="C412" s="668"/>
      <c r="D412" s="668"/>
      <c r="E412" s="668"/>
      <c r="F412" s="669"/>
      <c r="G412" s="668"/>
      <c r="H412" s="668"/>
      <c r="I412" s="670"/>
      <c r="J412" s="670"/>
      <c r="K412" s="668"/>
      <c r="L412" s="668"/>
      <c r="M412" s="668"/>
      <c r="N412" s="673"/>
      <c r="O412" s="668"/>
      <c r="P412" s="672"/>
      <c r="Q412" s="128"/>
      <c r="R412" s="128"/>
      <c r="S412" s="99"/>
    </row>
    <row r="413" spans="1:19" s="451" customFormat="1" ht="11.25">
      <c r="A413" s="667"/>
      <c r="B413" s="667"/>
      <c r="C413" s="668"/>
      <c r="D413" s="668"/>
      <c r="E413" s="668"/>
      <c r="F413" s="669"/>
      <c r="G413" s="668"/>
      <c r="H413" s="668"/>
      <c r="I413" s="670"/>
      <c r="J413" s="670"/>
      <c r="K413" s="668"/>
      <c r="L413" s="668"/>
      <c r="M413" s="668"/>
      <c r="N413" s="673"/>
      <c r="O413" s="668"/>
      <c r="P413" s="672"/>
      <c r="Q413" s="128"/>
      <c r="R413" s="128"/>
      <c r="S413" s="99"/>
    </row>
    <row r="414" spans="1:19" s="451" customFormat="1" ht="11.25">
      <c r="A414" s="667"/>
      <c r="B414" s="667"/>
      <c r="C414" s="668"/>
      <c r="D414" s="668"/>
      <c r="E414" s="668"/>
      <c r="F414" s="669"/>
      <c r="G414" s="668"/>
      <c r="H414" s="668"/>
      <c r="I414" s="670"/>
      <c r="J414" s="670"/>
      <c r="K414" s="668"/>
      <c r="L414" s="668"/>
      <c r="M414" s="668"/>
      <c r="N414" s="673"/>
      <c r="O414" s="668"/>
      <c r="P414" s="672"/>
      <c r="Q414" s="128"/>
      <c r="R414" s="128"/>
      <c r="S414" s="99"/>
    </row>
    <row r="415" spans="1:19" s="451" customFormat="1" ht="11.25">
      <c r="A415" s="667"/>
      <c r="B415" s="667"/>
      <c r="C415" s="668"/>
      <c r="D415" s="668"/>
      <c r="E415" s="668"/>
      <c r="F415" s="669"/>
      <c r="G415" s="668"/>
      <c r="H415" s="668"/>
      <c r="I415" s="670"/>
      <c r="J415" s="670"/>
      <c r="K415" s="668"/>
      <c r="L415" s="668"/>
      <c r="M415" s="668"/>
      <c r="N415" s="673"/>
      <c r="O415" s="668"/>
      <c r="P415" s="672"/>
      <c r="Q415" s="128"/>
      <c r="R415" s="128"/>
      <c r="S415" s="99"/>
    </row>
    <row r="416" spans="1:19" s="451" customFormat="1" ht="11.25">
      <c r="A416" s="667"/>
      <c r="B416" s="667"/>
      <c r="C416" s="668"/>
      <c r="D416" s="668"/>
      <c r="E416" s="668"/>
      <c r="F416" s="669"/>
      <c r="G416" s="668"/>
      <c r="H416" s="668"/>
      <c r="I416" s="670"/>
      <c r="J416" s="670"/>
      <c r="K416" s="668"/>
      <c r="L416" s="668"/>
      <c r="M416" s="668"/>
      <c r="N416" s="673"/>
      <c r="O416" s="668"/>
      <c r="P416" s="672"/>
      <c r="Q416" s="128"/>
      <c r="R416" s="128"/>
      <c r="S416" s="99"/>
    </row>
    <row r="417" spans="1:19" s="451" customFormat="1" ht="11.25">
      <c r="A417" s="667"/>
      <c r="B417" s="667"/>
      <c r="C417" s="668"/>
      <c r="D417" s="668"/>
      <c r="E417" s="668"/>
      <c r="F417" s="669"/>
      <c r="G417" s="668"/>
      <c r="H417" s="668"/>
      <c r="I417" s="670"/>
      <c r="J417" s="670"/>
      <c r="K417" s="668"/>
      <c r="L417" s="668"/>
      <c r="M417" s="668"/>
      <c r="N417" s="673"/>
      <c r="O417" s="668"/>
      <c r="P417" s="672"/>
      <c r="Q417" s="128"/>
      <c r="R417" s="128"/>
      <c r="S417" s="99"/>
    </row>
    <row r="418" spans="1:19" s="451" customFormat="1" ht="11.25">
      <c r="A418" s="667"/>
      <c r="B418" s="667"/>
      <c r="C418" s="668"/>
      <c r="D418" s="668"/>
      <c r="E418" s="668"/>
      <c r="F418" s="669"/>
      <c r="G418" s="668"/>
      <c r="H418" s="668"/>
      <c r="I418" s="670"/>
      <c r="J418" s="670"/>
      <c r="K418" s="668"/>
      <c r="L418" s="668"/>
      <c r="M418" s="668"/>
      <c r="N418" s="673"/>
      <c r="O418" s="668"/>
      <c r="P418" s="672"/>
      <c r="Q418" s="128"/>
      <c r="R418" s="128"/>
      <c r="S418" s="99"/>
    </row>
    <row r="419" spans="1:19" s="451" customFormat="1" ht="11.25">
      <c r="A419" s="667"/>
      <c r="B419" s="667"/>
      <c r="C419" s="668"/>
      <c r="D419" s="668"/>
      <c r="E419" s="668"/>
      <c r="F419" s="669"/>
      <c r="G419" s="668"/>
      <c r="H419" s="668"/>
      <c r="I419" s="670"/>
      <c r="J419" s="670"/>
      <c r="K419" s="668"/>
      <c r="L419" s="668"/>
      <c r="M419" s="668"/>
      <c r="N419" s="673"/>
      <c r="O419" s="668"/>
      <c r="P419" s="672"/>
      <c r="Q419" s="128"/>
      <c r="R419" s="128"/>
      <c r="S419" s="99"/>
    </row>
    <row r="420" spans="1:19" s="451" customFormat="1" ht="11.25">
      <c r="A420" s="667"/>
      <c r="B420" s="667"/>
      <c r="C420" s="668"/>
      <c r="D420" s="668"/>
      <c r="E420" s="668"/>
      <c r="F420" s="669"/>
      <c r="G420" s="668"/>
      <c r="H420" s="668"/>
      <c r="I420" s="670"/>
      <c r="J420" s="670"/>
      <c r="K420" s="668"/>
      <c r="L420" s="668"/>
      <c r="M420" s="668"/>
      <c r="N420" s="673"/>
      <c r="O420" s="668"/>
      <c r="P420" s="672"/>
      <c r="Q420" s="128"/>
      <c r="R420" s="128"/>
      <c r="S420" s="99"/>
    </row>
    <row r="421" spans="1:19" s="451" customFormat="1" ht="11.25">
      <c r="A421" s="667"/>
      <c r="B421" s="667"/>
      <c r="C421" s="668"/>
      <c r="D421" s="668"/>
      <c r="E421" s="668"/>
      <c r="F421" s="669"/>
      <c r="G421" s="668"/>
      <c r="H421" s="668"/>
      <c r="I421" s="670"/>
      <c r="J421" s="670"/>
      <c r="K421" s="668"/>
      <c r="L421" s="668"/>
      <c r="M421" s="668"/>
      <c r="N421" s="673"/>
      <c r="O421" s="668"/>
      <c r="P421" s="672"/>
      <c r="Q421" s="128"/>
      <c r="R421" s="128"/>
      <c r="S421" s="99"/>
    </row>
    <row r="422" spans="1:19" s="451" customFormat="1" ht="11.25">
      <c r="A422" s="667"/>
      <c r="B422" s="667"/>
      <c r="C422" s="668"/>
      <c r="D422" s="668"/>
      <c r="E422" s="668"/>
      <c r="F422" s="669"/>
      <c r="G422" s="668"/>
      <c r="H422" s="668"/>
      <c r="I422" s="670"/>
      <c r="J422" s="670"/>
      <c r="K422" s="668"/>
      <c r="L422" s="668"/>
      <c r="M422" s="668"/>
      <c r="N422" s="673"/>
      <c r="O422" s="668"/>
      <c r="P422" s="672"/>
      <c r="Q422" s="128"/>
      <c r="R422" s="128"/>
      <c r="S422" s="99"/>
    </row>
    <row r="423" spans="1:19" s="451" customFormat="1" ht="11.25">
      <c r="A423" s="667"/>
      <c r="B423" s="667"/>
      <c r="C423" s="668"/>
      <c r="D423" s="668"/>
      <c r="E423" s="668"/>
      <c r="F423" s="669"/>
      <c r="G423" s="668"/>
      <c r="H423" s="668"/>
      <c r="I423" s="670"/>
      <c r="J423" s="670"/>
      <c r="K423" s="668"/>
      <c r="L423" s="668"/>
      <c r="M423" s="668"/>
      <c r="N423" s="673"/>
      <c r="O423" s="668"/>
      <c r="P423" s="672"/>
      <c r="Q423" s="128"/>
      <c r="R423" s="128"/>
      <c r="S423" s="99"/>
    </row>
    <row r="424" spans="1:19" s="451" customFormat="1" ht="11.25">
      <c r="A424" s="667"/>
      <c r="B424" s="667"/>
      <c r="C424" s="668"/>
      <c r="D424" s="668"/>
      <c r="E424" s="668"/>
      <c r="F424" s="669"/>
      <c r="G424" s="668"/>
      <c r="H424" s="668"/>
      <c r="I424" s="670"/>
      <c r="J424" s="670"/>
      <c r="K424" s="668"/>
      <c r="L424" s="668"/>
      <c r="M424" s="668"/>
      <c r="N424" s="673"/>
      <c r="O424" s="668"/>
      <c r="P424" s="672"/>
      <c r="Q424" s="128"/>
      <c r="R424" s="128"/>
      <c r="S424" s="99"/>
    </row>
    <row r="425" spans="1:19" s="451" customFormat="1" ht="11.25">
      <c r="A425" s="667"/>
      <c r="B425" s="667"/>
      <c r="C425" s="668"/>
      <c r="D425" s="668"/>
      <c r="E425" s="668"/>
      <c r="F425" s="669"/>
      <c r="G425" s="668"/>
      <c r="H425" s="668"/>
      <c r="I425" s="670"/>
      <c r="J425" s="670"/>
      <c r="K425" s="668"/>
      <c r="L425" s="668"/>
      <c r="M425" s="668"/>
      <c r="N425" s="673"/>
      <c r="O425" s="668"/>
      <c r="P425" s="672"/>
      <c r="Q425" s="128"/>
      <c r="R425" s="128"/>
      <c r="S425" s="99"/>
    </row>
    <row r="426" spans="1:19" s="451" customFormat="1" ht="11.25">
      <c r="A426" s="667"/>
      <c r="B426" s="667"/>
      <c r="C426" s="668"/>
      <c r="D426" s="668"/>
      <c r="E426" s="668"/>
      <c r="F426" s="669"/>
      <c r="G426" s="668"/>
      <c r="H426" s="668"/>
      <c r="I426" s="670"/>
      <c r="J426" s="670"/>
      <c r="K426" s="668"/>
      <c r="L426" s="668"/>
      <c r="M426" s="668"/>
      <c r="N426" s="673"/>
      <c r="O426" s="668"/>
      <c r="P426" s="672"/>
      <c r="Q426" s="128"/>
      <c r="R426" s="128"/>
      <c r="S426" s="99"/>
    </row>
    <row r="427" spans="7:15" ht="13.5">
      <c r="G427" s="441"/>
      <c r="I427" s="54"/>
      <c r="J427" s="54"/>
      <c r="O427" s="441"/>
    </row>
    <row r="428" spans="7:15" ht="13.5">
      <c r="G428" s="441"/>
      <c r="I428" s="54"/>
      <c r="J428" s="54"/>
      <c r="O428" s="441"/>
    </row>
    <row r="429" spans="7:15" ht="13.5">
      <c r="G429" s="441"/>
      <c r="I429" s="54"/>
      <c r="J429" s="54"/>
      <c r="O429" s="441"/>
    </row>
    <row r="430" spans="7:15" ht="13.5">
      <c r="G430" s="441"/>
      <c r="I430" s="54"/>
      <c r="J430" s="54"/>
      <c r="O430" s="441"/>
    </row>
    <row r="431" spans="7:15" ht="13.5">
      <c r="G431" s="441"/>
      <c r="I431" s="54"/>
      <c r="J431" s="54"/>
      <c r="O431" s="441"/>
    </row>
    <row r="432" spans="7:15" ht="13.5">
      <c r="G432" s="441"/>
      <c r="I432" s="54"/>
      <c r="J432" s="54"/>
      <c r="O432" s="441"/>
    </row>
    <row r="433" spans="7:15" ht="13.5">
      <c r="G433" s="441"/>
      <c r="I433" s="54"/>
      <c r="J433" s="54"/>
      <c r="O433" s="441"/>
    </row>
    <row r="434" spans="7:15" ht="13.5">
      <c r="G434" s="441"/>
      <c r="I434" s="54"/>
      <c r="J434" s="54"/>
      <c r="O434" s="441"/>
    </row>
    <row r="435" spans="7:15" ht="13.5">
      <c r="G435" s="441"/>
      <c r="I435" s="54"/>
      <c r="J435" s="54"/>
      <c r="O435" s="441"/>
    </row>
    <row r="436" spans="7:15" ht="13.5">
      <c r="G436" s="441"/>
      <c r="I436" s="54"/>
      <c r="J436" s="54"/>
      <c r="O436" s="441"/>
    </row>
    <row r="437" spans="7:15" ht="13.5">
      <c r="G437" s="441"/>
      <c r="I437" s="54"/>
      <c r="J437" s="54"/>
      <c r="O437" s="441"/>
    </row>
    <row r="438" spans="7:15" ht="13.5">
      <c r="G438" s="441"/>
      <c r="I438" s="54"/>
      <c r="J438" s="54"/>
      <c r="O438" s="441"/>
    </row>
    <row r="439" spans="7:15" ht="13.5">
      <c r="G439" s="441"/>
      <c r="I439" s="54"/>
      <c r="J439" s="54"/>
      <c r="O439" s="441"/>
    </row>
    <row r="440" spans="7:15" ht="13.5">
      <c r="G440" s="441"/>
      <c r="I440" s="54"/>
      <c r="J440" s="54"/>
      <c r="O440" s="441"/>
    </row>
    <row r="441" spans="7:15" ht="13.5">
      <c r="G441" s="441"/>
      <c r="I441" s="54"/>
      <c r="J441" s="54"/>
      <c r="O441" s="441"/>
    </row>
    <row r="442" spans="7:15" ht="13.5">
      <c r="G442" s="441"/>
      <c r="I442" s="54"/>
      <c r="J442" s="54"/>
      <c r="O442" s="441"/>
    </row>
    <row r="443" spans="7:15" ht="13.5">
      <c r="G443" s="441"/>
      <c r="I443" s="54"/>
      <c r="J443" s="54"/>
      <c r="O443" s="441"/>
    </row>
    <row r="444" spans="7:15" ht="13.5">
      <c r="G444" s="441"/>
      <c r="I444" s="54"/>
      <c r="J444" s="54"/>
      <c r="O444" s="441"/>
    </row>
    <row r="445" spans="7:15" ht="13.5">
      <c r="G445" s="441"/>
      <c r="I445" s="54"/>
      <c r="J445" s="54"/>
      <c r="O445" s="441"/>
    </row>
    <row r="446" spans="7:15" ht="13.5">
      <c r="G446" s="441"/>
      <c r="I446" s="54"/>
      <c r="J446" s="54"/>
      <c r="O446" s="441"/>
    </row>
    <row r="447" spans="7:15" ht="13.5">
      <c r="G447" s="441"/>
      <c r="I447" s="54"/>
      <c r="J447" s="54"/>
      <c r="O447" s="441"/>
    </row>
    <row r="448" spans="7:15" ht="13.5">
      <c r="G448" s="441"/>
      <c r="I448" s="54"/>
      <c r="J448" s="54"/>
      <c r="O448" s="441"/>
    </row>
    <row r="449" spans="7:15" ht="13.5">
      <c r="G449" s="441"/>
      <c r="I449" s="54"/>
      <c r="J449" s="54"/>
      <c r="O449" s="441"/>
    </row>
    <row r="450" spans="7:15" ht="13.5">
      <c r="G450" s="441"/>
      <c r="I450" s="54"/>
      <c r="J450" s="54"/>
      <c r="O450" s="441"/>
    </row>
    <row r="451" spans="7:15" ht="13.5">
      <c r="G451" s="441"/>
      <c r="I451" s="54"/>
      <c r="J451" s="54"/>
      <c r="O451" s="441"/>
    </row>
    <row r="452" spans="7:15" ht="13.5">
      <c r="G452" s="441"/>
      <c r="I452" s="54"/>
      <c r="J452" s="54"/>
      <c r="O452" s="441"/>
    </row>
    <row r="453" spans="7:15" ht="13.5">
      <c r="G453" s="441"/>
      <c r="I453" s="54"/>
      <c r="J453" s="54"/>
      <c r="O453" s="441"/>
    </row>
    <row r="454" spans="7:15" ht="13.5">
      <c r="G454" s="441"/>
      <c r="I454" s="54"/>
      <c r="J454" s="54"/>
      <c r="O454" s="441"/>
    </row>
    <row r="455" spans="7:15" ht="13.5">
      <c r="G455" s="441"/>
      <c r="I455" s="54"/>
      <c r="J455" s="54"/>
      <c r="O455" s="441"/>
    </row>
    <row r="456" spans="7:15" ht="13.5">
      <c r="G456" s="441"/>
      <c r="I456" s="54"/>
      <c r="J456" s="54"/>
      <c r="O456" s="441"/>
    </row>
    <row r="457" spans="7:15" ht="13.5">
      <c r="G457" s="441"/>
      <c r="I457" s="54"/>
      <c r="J457" s="54"/>
      <c r="O457" s="441"/>
    </row>
    <row r="458" spans="7:15" ht="13.5">
      <c r="G458" s="441"/>
      <c r="I458" s="54"/>
      <c r="J458" s="54"/>
      <c r="O458" s="441"/>
    </row>
    <row r="459" spans="7:15" ht="13.5">
      <c r="G459" s="441"/>
      <c r="I459" s="54"/>
      <c r="J459" s="54"/>
      <c r="O459" s="441"/>
    </row>
    <row r="460" spans="7:15" ht="13.5">
      <c r="G460" s="441"/>
      <c r="I460" s="54"/>
      <c r="J460" s="54"/>
      <c r="O460" s="441"/>
    </row>
    <row r="461" spans="7:15" ht="13.5">
      <c r="G461" s="441"/>
      <c r="I461" s="54"/>
      <c r="J461" s="54"/>
      <c r="O461" s="441"/>
    </row>
    <row r="462" spans="7:15" ht="13.5">
      <c r="G462" s="441"/>
      <c r="I462" s="54"/>
      <c r="J462" s="54"/>
      <c r="O462" s="441"/>
    </row>
    <row r="463" spans="7:15" ht="13.5">
      <c r="G463" s="441"/>
      <c r="I463" s="54"/>
      <c r="J463" s="54"/>
      <c r="O463" s="441"/>
    </row>
    <row r="464" spans="7:15" ht="13.5">
      <c r="G464" s="441"/>
      <c r="I464" s="54"/>
      <c r="J464" s="54"/>
      <c r="O464" s="441"/>
    </row>
    <row r="465" spans="7:15" ht="13.5">
      <c r="G465" s="441"/>
      <c r="I465" s="54"/>
      <c r="J465" s="54"/>
      <c r="O465" s="441"/>
    </row>
    <row r="466" spans="7:15" ht="13.5">
      <c r="G466" s="441"/>
      <c r="I466" s="54"/>
      <c r="J466" s="54"/>
      <c r="O466" s="441"/>
    </row>
    <row r="467" spans="7:15" ht="13.5">
      <c r="G467" s="441"/>
      <c r="I467" s="54"/>
      <c r="J467" s="54"/>
      <c r="O467" s="441"/>
    </row>
    <row r="468" spans="7:15" ht="13.5">
      <c r="G468" s="441"/>
      <c r="I468" s="54"/>
      <c r="J468" s="54"/>
      <c r="O468" s="441"/>
    </row>
    <row r="469" spans="7:15" ht="13.5">
      <c r="G469" s="441"/>
      <c r="I469" s="54"/>
      <c r="J469" s="54"/>
      <c r="O469" s="441"/>
    </row>
    <row r="470" spans="7:15" ht="13.5">
      <c r="G470" s="441"/>
      <c r="I470" s="54"/>
      <c r="J470" s="54"/>
      <c r="O470" s="441"/>
    </row>
    <row r="471" spans="7:15" ht="13.5">
      <c r="G471" s="441"/>
      <c r="I471" s="54"/>
      <c r="J471" s="54"/>
      <c r="O471" s="441"/>
    </row>
    <row r="472" spans="7:15" ht="13.5">
      <c r="G472" s="441"/>
      <c r="I472" s="54"/>
      <c r="J472" s="54"/>
      <c r="O472" s="441"/>
    </row>
    <row r="473" spans="7:15" ht="13.5">
      <c r="G473" s="441"/>
      <c r="I473" s="54"/>
      <c r="J473" s="54"/>
      <c r="O473" s="441"/>
    </row>
    <row r="474" spans="7:15" ht="13.5">
      <c r="G474" s="441"/>
      <c r="I474" s="54"/>
      <c r="J474" s="54"/>
      <c r="O474" s="441"/>
    </row>
    <row r="475" spans="7:15" ht="13.5">
      <c r="G475" s="441"/>
      <c r="I475" s="54"/>
      <c r="J475" s="54"/>
      <c r="O475" s="441"/>
    </row>
    <row r="476" spans="7:15" ht="13.5">
      <c r="G476" s="441"/>
      <c r="I476" s="54"/>
      <c r="J476" s="54"/>
      <c r="O476" s="441"/>
    </row>
    <row r="477" spans="7:15" ht="13.5">
      <c r="G477" s="441"/>
      <c r="I477" s="54"/>
      <c r="J477" s="54"/>
      <c r="O477" s="441"/>
    </row>
    <row r="478" spans="7:15" ht="13.5">
      <c r="G478" s="441"/>
      <c r="I478" s="54"/>
      <c r="J478" s="54"/>
      <c r="O478" s="441"/>
    </row>
    <row r="479" spans="7:15" ht="13.5">
      <c r="G479" s="441"/>
      <c r="I479" s="54"/>
      <c r="J479" s="54"/>
      <c r="O479" s="441"/>
    </row>
    <row r="480" spans="7:15" ht="13.5">
      <c r="G480" s="441"/>
      <c r="I480" s="54"/>
      <c r="J480" s="54"/>
      <c r="O480" s="441"/>
    </row>
    <row r="481" spans="7:15" ht="13.5">
      <c r="G481" s="441"/>
      <c r="I481" s="54"/>
      <c r="J481" s="54"/>
      <c r="O481" s="441"/>
    </row>
    <row r="482" spans="7:15" ht="13.5">
      <c r="G482" s="441"/>
      <c r="I482" s="54"/>
      <c r="J482" s="54"/>
      <c r="O482" s="441"/>
    </row>
    <row r="483" spans="7:15" ht="13.5">
      <c r="G483" s="441"/>
      <c r="I483" s="54"/>
      <c r="J483" s="54"/>
      <c r="O483" s="441"/>
    </row>
    <row r="484" spans="7:15" ht="13.5">
      <c r="G484" s="441"/>
      <c r="I484" s="54"/>
      <c r="J484" s="54"/>
      <c r="O484" s="441"/>
    </row>
    <row r="485" spans="7:15" ht="13.5">
      <c r="G485" s="441"/>
      <c r="I485" s="54"/>
      <c r="J485" s="54"/>
      <c r="O485" s="441"/>
    </row>
    <row r="486" spans="7:15" ht="13.5">
      <c r="G486" s="441"/>
      <c r="I486" s="54"/>
      <c r="J486" s="54"/>
      <c r="O486" s="441"/>
    </row>
    <row r="487" spans="7:15" ht="13.5">
      <c r="G487" s="441"/>
      <c r="I487" s="54"/>
      <c r="J487" s="54"/>
      <c r="O487" s="441"/>
    </row>
  </sheetData>
  <sheetProtection/>
  <autoFilter ref="A4:IS340"/>
  <mergeCells count="6">
    <mergeCell ref="A1:P1"/>
    <mergeCell ref="D57:D58"/>
    <mergeCell ref="D134:D136"/>
    <mergeCell ref="A340:B340"/>
    <mergeCell ref="D259:D261"/>
    <mergeCell ref="N3:P3"/>
  </mergeCells>
  <printOptions/>
  <pageMargins left="0.35" right="0.28" top="0.56" bottom="1" header="0.5" footer="0.5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P250"/>
  <sheetViews>
    <sheetView view="pageBreakPreview" zoomScaleSheetLayoutView="100" workbookViewId="0" topLeftCell="A1">
      <selection activeCell="J3" sqref="J1:L16384"/>
    </sheetView>
  </sheetViews>
  <sheetFormatPr defaultColWidth="9.00390625" defaultRowHeight="24.75" customHeight="1"/>
  <cols>
    <col min="1" max="1" width="3.875" style="0" customWidth="1"/>
    <col min="2" max="2" width="6.25390625" style="11" customWidth="1"/>
    <col min="3" max="3" width="7.375" style="11" customWidth="1"/>
    <col min="4" max="4" width="22.125" style="21" customWidth="1"/>
    <col min="5" max="5" width="56.25390625" style="21" customWidth="1"/>
    <col min="6" max="6" width="12.00390625" style="0" customWidth="1"/>
    <col min="7" max="7" width="10.875" style="339" customWidth="1"/>
    <col min="8" max="8" width="10.00390625" style="339" customWidth="1"/>
    <col min="9" max="9" width="10.125" style="11" customWidth="1"/>
    <col min="10" max="10" width="8.25390625" style="11" customWidth="1"/>
    <col min="11" max="11" width="6.25390625" style="11" customWidth="1"/>
    <col min="12" max="12" width="19.75390625" style="11" customWidth="1"/>
    <col min="13" max="13" width="9.00390625" style="0" hidden="1" customWidth="1"/>
    <col min="14" max="14" width="30.50390625" style="0" customWidth="1"/>
    <col min="15" max="16" width="9.00390625" style="36" customWidth="1"/>
  </cols>
  <sheetData>
    <row r="1" spans="1:14" ht="18" customHeight="1">
      <c r="A1" s="406" t="s">
        <v>1653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</row>
    <row r="2" spans="1:14" ht="10.5" customHeight="1">
      <c r="A2" s="8"/>
      <c r="B2" s="10"/>
      <c r="C2" s="10"/>
      <c r="D2" s="20"/>
      <c r="E2" s="20"/>
      <c r="F2" s="9"/>
      <c r="G2" s="9"/>
      <c r="H2" s="9"/>
      <c r="I2" s="10"/>
      <c r="J2" s="340"/>
      <c r="K2" s="391" t="s">
        <v>1410</v>
      </c>
      <c r="L2" s="391"/>
      <c r="M2" s="391"/>
      <c r="N2" s="391"/>
    </row>
    <row r="3" spans="1:14" ht="24.75" customHeight="1">
      <c r="A3" s="161" t="s">
        <v>1654</v>
      </c>
      <c r="B3" s="162" t="s">
        <v>1655</v>
      </c>
      <c r="C3" s="162" t="s">
        <v>1656</v>
      </c>
      <c r="D3" s="161" t="s">
        <v>1657</v>
      </c>
      <c r="E3" s="163" t="s">
        <v>1658</v>
      </c>
      <c r="F3" s="163" t="s">
        <v>1659</v>
      </c>
      <c r="G3" s="164" t="s">
        <v>1660</v>
      </c>
      <c r="H3" s="165" t="s">
        <v>1661</v>
      </c>
      <c r="I3" s="164" t="s">
        <v>1662</v>
      </c>
      <c r="J3" s="161" t="s">
        <v>1663</v>
      </c>
      <c r="K3" s="161" t="s">
        <v>1664</v>
      </c>
      <c r="L3" s="161" t="s">
        <v>1665</v>
      </c>
      <c r="M3" s="163" t="s">
        <v>1666</v>
      </c>
      <c r="N3" s="161" t="s">
        <v>1667</v>
      </c>
    </row>
    <row r="4" spans="1:14" s="173" customFormat="1" ht="24.75" customHeight="1">
      <c r="A4" s="166">
        <v>1</v>
      </c>
      <c r="B4" s="167" t="s">
        <v>1668</v>
      </c>
      <c r="C4" s="167" t="s">
        <v>1668</v>
      </c>
      <c r="D4" s="168" t="s">
        <v>1669</v>
      </c>
      <c r="E4" s="169" t="s">
        <v>1670</v>
      </c>
      <c r="F4" s="170" t="s">
        <v>1671</v>
      </c>
      <c r="G4" s="171">
        <v>515</v>
      </c>
      <c r="H4" s="172">
        <v>930</v>
      </c>
      <c r="I4" s="171" t="s">
        <v>1672</v>
      </c>
      <c r="J4" s="166" t="s">
        <v>1673</v>
      </c>
      <c r="K4" s="166" t="s">
        <v>1674</v>
      </c>
      <c r="L4" s="166" t="s">
        <v>1675</v>
      </c>
      <c r="M4" s="170" t="s">
        <v>1676</v>
      </c>
      <c r="N4" s="166" t="s">
        <v>1677</v>
      </c>
    </row>
    <row r="5" spans="1:16" s="177" customFormat="1" ht="24.75" customHeight="1">
      <c r="A5" s="166">
        <f aca="true" t="shared" si="0" ref="A5:A13">A4+1</f>
        <v>2</v>
      </c>
      <c r="B5" s="167" t="s">
        <v>1668</v>
      </c>
      <c r="C5" s="167" t="s">
        <v>1668</v>
      </c>
      <c r="D5" s="170" t="s">
        <v>1678</v>
      </c>
      <c r="E5" s="169" t="s">
        <v>1679</v>
      </c>
      <c r="F5" s="166" t="s">
        <v>1671</v>
      </c>
      <c r="G5" s="174">
        <v>1600</v>
      </c>
      <c r="H5" s="174">
        <v>200</v>
      </c>
      <c r="I5" s="171" t="s">
        <v>1680</v>
      </c>
      <c r="J5" s="166" t="s">
        <v>1681</v>
      </c>
      <c r="K5" s="170" t="s">
        <v>1674</v>
      </c>
      <c r="L5" s="166" t="s">
        <v>1675</v>
      </c>
      <c r="M5" s="175" t="s">
        <v>1676</v>
      </c>
      <c r="N5" s="166" t="s">
        <v>1682</v>
      </c>
      <c r="O5" s="176"/>
      <c r="P5" s="176"/>
    </row>
    <row r="6" spans="1:16" s="177" customFormat="1" ht="24.75" customHeight="1">
      <c r="A6" s="166">
        <f t="shared" si="0"/>
        <v>3</v>
      </c>
      <c r="B6" s="167" t="s">
        <v>1668</v>
      </c>
      <c r="C6" s="167" t="s">
        <v>1524</v>
      </c>
      <c r="D6" s="170" t="s">
        <v>1678</v>
      </c>
      <c r="E6" s="169" t="s">
        <v>1683</v>
      </c>
      <c r="F6" s="166" t="s">
        <v>1684</v>
      </c>
      <c r="G6" s="174">
        <v>800</v>
      </c>
      <c r="H6" s="174">
        <v>100</v>
      </c>
      <c r="I6" s="171" t="s">
        <v>1680</v>
      </c>
      <c r="J6" s="166" t="s">
        <v>1681</v>
      </c>
      <c r="K6" s="170" t="s">
        <v>1674</v>
      </c>
      <c r="L6" s="166" t="s">
        <v>1675</v>
      </c>
      <c r="M6" s="175" t="s">
        <v>1676</v>
      </c>
      <c r="N6" s="166" t="s">
        <v>1682</v>
      </c>
      <c r="O6" s="176"/>
      <c r="P6" s="176"/>
    </row>
    <row r="7" spans="1:16" s="177" customFormat="1" ht="24.75" customHeight="1">
      <c r="A7" s="178">
        <f t="shared" si="0"/>
        <v>4</v>
      </c>
      <c r="B7" s="179" t="s">
        <v>1668</v>
      </c>
      <c r="C7" s="180" t="s">
        <v>1685</v>
      </c>
      <c r="D7" s="181" t="s">
        <v>1678</v>
      </c>
      <c r="E7" s="182" t="s">
        <v>1686</v>
      </c>
      <c r="F7" s="178" t="s">
        <v>1671</v>
      </c>
      <c r="G7" s="183">
        <v>600</v>
      </c>
      <c r="H7" s="183">
        <v>80</v>
      </c>
      <c r="I7" s="184" t="s">
        <v>1680</v>
      </c>
      <c r="J7" s="178" t="s">
        <v>1681</v>
      </c>
      <c r="K7" s="185" t="s">
        <v>1674</v>
      </c>
      <c r="L7" s="178" t="s">
        <v>1675</v>
      </c>
      <c r="M7" s="188" t="s">
        <v>1676</v>
      </c>
      <c r="N7" s="178" t="s">
        <v>1687</v>
      </c>
      <c r="O7" s="176"/>
      <c r="P7" s="176"/>
    </row>
    <row r="8" spans="1:16" s="177" customFormat="1" ht="24.75" customHeight="1">
      <c r="A8" s="166">
        <f t="shared" si="0"/>
        <v>5</v>
      </c>
      <c r="B8" s="167" t="s">
        <v>1668</v>
      </c>
      <c r="C8" s="167" t="s">
        <v>1524</v>
      </c>
      <c r="D8" s="170" t="s">
        <v>1678</v>
      </c>
      <c r="E8" s="169" t="s">
        <v>1688</v>
      </c>
      <c r="F8" s="166" t="s">
        <v>1671</v>
      </c>
      <c r="G8" s="174">
        <v>300</v>
      </c>
      <c r="H8" s="174">
        <v>30</v>
      </c>
      <c r="I8" s="171" t="s">
        <v>1680</v>
      </c>
      <c r="J8" s="166" t="s">
        <v>1681</v>
      </c>
      <c r="K8" s="170" t="s">
        <v>1674</v>
      </c>
      <c r="L8" s="166" t="s">
        <v>1675</v>
      </c>
      <c r="M8" s="175" t="s">
        <v>1676</v>
      </c>
      <c r="N8" s="166" t="s">
        <v>1689</v>
      </c>
      <c r="O8" s="176"/>
      <c r="P8" s="176"/>
    </row>
    <row r="9" spans="1:16" s="177" customFormat="1" ht="24.75" customHeight="1">
      <c r="A9" s="166">
        <f t="shared" si="0"/>
        <v>6</v>
      </c>
      <c r="B9" s="167" t="s">
        <v>1668</v>
      </c>
      <c r="C9" s="167" t="s">
        <v>1524</v>
      </c>
      <c r="D9" s="170" t="s">
        <v>1690</v>
      </c>
      <c r="E9" s="169" t="s">
        <v>1691</v>
      </c>
      <c r="F9" s="166" t="s">
        <v>1671</v>
      </c>
      <c r="G9" s="174">
        <v>3243</v>
      </c>
      <c r="H9" s="174">
        <v>1067</v>
      </c>
      <c r="I9" s="171" t="s">
        <v>1692</v>
      </c>
      <c r="J9" s="166" t="s">
        <v>1681</v>
      </c>
      <c r="K9" s="170" t="s">
        <v>1674</v>
      </c>
      <c r="L9" s="166" t="s">
        <v>1675</v>
      </c>
      <c r="M9" s="175" t="s">
        <v>1676</v>
      </c>
      <c r="N9" s="166" t="s">
        <v>1677</v>
      </c>
      <c r="O9" s="176"/>
      <c r="P9" s="176"/>
    </row>
    <row r="10" spans="1:16" s="177" customFormat="1" ht="24.75" customHeight="1">
      <c r="A10" s="166">
        <f t="shared" si="0"/>
        <v>7</v>
      </c>
      <c r="B10" s="167" t="s">
        <v>1668</v>
      </c>
      <c r="C10" s="167" t="s">
        <v>1524</v>
      </c>
      <c r="D10" s="170" t="s">
        <v>1690</v>
      </c>
      <c r="E10" s="169" t="s">
        <v>1693</v>
      </c>
      <c r="F10" s="166" t="s">
        <v>1671</v>
      </c>
      <c r="G10" s="174">
        <v>1500</v>
      </c>
      <c r="H10" s="174">
        <v>500</v>
      </c>
      <c r="I10" s="171" t="s">
        <v>1692</v>
      </c>
      <c r="J10" s="166" t="s">
        <v>1681</v>
      </c>
      <c r="K10" s="170" t="s">
        <v>1674</v>
      </c>
      <c r="L10" s="166" t="s">
        <v>1675</v>
      </c>
      <c r="M10" s="175" t="s">
        <v>1676</v>
      </c>
      <c r="N10" s="166" t="s">
        <v>1694</v>
      </c>
      <c r="O10" s="176"/>
      <c r="P10" s="176"/>
    </row>
    <row r="11" spans="1:16" s="177" customFormat="1" ht="24.75" customHeight="1">
      <c r="A11" s="166">
        <f t="shared" si="0"/>
        <v>8</v>
      </c>
      <c r="B11" s="167" t="s">
        <v>1668</v>
      </c>
      <c r="C11" s="167" t="s">
        <v>1524</v>
      </c>
      <c r="D11" s="170" t="s">
        <v>1690</v>
      </c>
      <c r="E11" s="169" t="s">
        <v>1695</v>
      </c>
      <c r="F11" s="166" t="s">
        <v>1671</v>
      </c>
      <c r="G11" s="174">
        <v>175</v>
      </c>
      <c r="H11" s="174">
        <v>83</v>
      </c>
      <c r="I11" s="171" t="s">
        <v>1692</v>
      </c>
      <c r="J11" s="166" t="s">
        <v>1681</v>
      </c>
      <c r="K11" s="170" t="s">
        <v>1674</v>
      </c>
      <c r="L11" s="166" t="s">
        <v>1675</v>
      </c>
      <c r="M11" s="175" t="s">
        <v>1676</v>
      </c>
      <c r="N11" s="166" t="s">
        <v>1696</v>
      </c>
      <c r="O11" s="176"/>
      <c r="P11" s="176"/>
    </row>
    <row r="12" spans="1:16" s="177" customFormat="1" ht="24.75" customHeight="1">
      <c r="A12" s="166">
        <f t="shared" si="0"/>
        <v>9</v>
      </c>
      <c r="B12" s="167" t="s">
        <v>1668</v>
      </c>
      <c r="C12" s="167" t="s">
        <v>1524</v>
      </c>
      <c r="D12" s="170" t="s">
        <v>1690</v>
      </c>
      <c r="E12" s="169" t="s">
        <v>1697</v>
      </c>
      <c r="F12" s="166" t="s">
        <v>1671</v>
      </c>
      <c r="G12" s="174">
        <v>1512</v>
      </c>
      <c r="H12" s="174">
        <v>533</v>
      </c>
      <c r="I12" s="171" t="s">
        <v>1692</v>
      </c>
      <c r="J12" s="166" t="s">
        <v>1681</v>
      </c>
      <c r="K12" s="170" t="s">
        <v>1674</v>
      </c>
      <c r="L12" s="166" t="s">
        <v>1675</v>
      </c>
      <c r="M12" s="175" t="s">
        <v>1698</v>
      </c>
      <c r="N12" s="166" t="s">
        <v>1699</v>
      </c>
      <c r="O12" s="176"/>
      <c r="P12" s="176"/>
    </row>
    <row r="13" spans="1:16" s="177" customFormat="1" ht="24.75" customHeight="1">
      <c r="A13" s="166">
        <f t="shared" si="0"/>
        <v>10</v>
      </c>
      <c r="B13" s="167" t="s">
        <v>1668</v>
      </c>
      <c r="C13" s="167" t="s">
        <v>1524</v>
      </c>
      <c r="D13" s="170" t="s">
        <v>1700</v>
      </c>
      <c r="E13" s="169" t="s">
        <v>1701</v>
      </c>
      <c r="F13" s="166" t="s">
        <v>1684</v>
      </c>
      <c r="G13" s="174">
        <v>478</v>
      </c>
      <c r="H13" s="174">
        <v>67</v>
      </c>
      <c r="I13" s="171" t="s">
        <v>1692</v>
      </c>
      <c r="J13" s="166" t="s">
        <v>1702</v>
      </c>
      <c r="K13" s="170" t="s">
        <v>1674</v>
      </c>
      <c r="L13" s="166" t="s">
        <v>1675</v>
      </c>
      <c r="M13" s="175"/>
      <c r="N13" s="166" t="s">
        <v>1703</v>
      </c>
      <c r="O13" s="176"/>
      <c r="P13" s="176"/>
    </row>
    <row r="14" spans="1:16" s="177" customFormat="1" ht="20.25" customHeight="1">
      <c r="A14" s="315">
        <v>11</v>
      </c>
      <c r="B14" s="199" t="s">
        <v>1668</v>
      </c>
      <c r="C14" s="199" t="s">
        <v>1524</v>
      </c>
      <c r="D14" s="168" t="s">
        <v>1704</v>
      </c>
      <c r="E14" s="392" t="s">
        <v>1705</v>
      </c>
      <c r="F14" s="389" t="s">
        <v>1706</v>
      </c>
      <c r="G14" s="191">
        <v>466</v>
      </c>
      <c r="H14" s="191">
        <v>466</v>
      </c>
      <c r="I14" s="394" t="s">
        <v>1692</v>
      </c>
      <c r="J14" s="168" t="s">
        <v>1707</v>
      </c>
      <c r="K14" s="410" t="s">
        <v>1708</v>
      </c>
      <c r="L14" s="389" t="s">
        <v>1709</v>
      </c>
      <c r="M14" s="175" t="s">
        <v>1676</v>
      </c>
      <c r="N14" s="389" t="s">
        <v>1710</v>
      </c>
      <c r="O14" s="176"/>
      <c r="P14" s="176"/>
    </row>
    <row r="15" spans="1:14" s="176" customFormat="1" ht="20.25" customHeight="1">
      <c r="A15" s="285"/>
      <c r="B15" s="408"/>
      <c r="C15" s="408"/>
      <c r="D15" s="168" t="s">
        <v>1711</v>
      </c>
      <c r="E15" s="393"/>
      <c r="F15" s="345"/>
      <c r="G15" s="191">
        <v>500</v>
      </c>
      <c r="H15" s="191">
        <v>500</v>
      </c>
      <c r="I15" s="395"/>
      <c r="J15" s="168" t="s">
        <v>1712</v>
      </c>
      <c r="K15" s="411"/>
      <c r="L15" s="345"/>
      <c r="M15" s="175" t="s">
        <v>1676</v>
      </c>
      <c r="N15" s="345"/>
    </row>
    <row r="16" spans="1:14" s="176" customFormat="1" ht="20.25" customHeight="1">
      <c r="A16" s="285"/>
      <c r="B16" s="408"/>
      <c r="C16" s="408"/>
      <c r="D16" s="168" t="s">
        <v>1700</v>
      </c>
      <c r="E16" s="393"/>
      <c r="F16" s="345"/>
      <c r="G16" s="191">
        <v>46</v>
      </c>
      <c r="H16" s="191">
        <v>46</v>
      </c>
      <c r="I16" s="395"/>
      <c r="J16" s="168" t="s">
        <v>1712</v>
      </c>
      <c r="K16" s="411"/>
      <c r="L16" s="345"/>
      <c r="M16" s="175" t="s">
        <v>1676</v>
      </c>
      <c r="N16" s="345"/>
    </row>
    <row r="17" spans="1:14" s="176" customFormat="1" ht="20.25" customHeight="1">
      <c r="A17" s="316"/>
      <c r="B17" s="409"/>
      <c r="C17" s="409"/>
      <c r="D17" s="168" t="s">
        <v>1713</v>
      </c>
      <c r="E17" s="393"/>
      <c r="F17" s="345"/>
      <c r="G17" s="191">
        <v>160</v>
      </c>
      <c r="H17" s="191">
        <v>40</v>
      </c>
      <c r="I17" s="396"/>
      <c r="J17" s="168" t="s">
        <v>1714</v>
      </c>
      <c r="K17" s="390"/>
      <c r="L17" s="314"/>
      <c r="M17" s="175" t="s">
        <v>1676</v>
      </c>
      <c r="N17" s="314"/>
    </row>
    <row r="18" spans="1:16" s="177" customFormat="1" ht="24.75" customHeight="1">
      <c r="A18" s="166">
        <f>A14+1</f>
        <v>12</v>
      </c>
      <c r="B18" s="167" t="s">
        <v>1668</v>
      </c>
      <c r="C18" s="167" t="s">
        <v>1524</v>
      </c>
      <c r="D18" s="194" t="s">
        <v>1715</v>
      </c>
      <c r="E18" s="195" t="s">
        <v>1716</v>
      </c>
      <c r="F18" s="168" t="s">
        <v>1706</v>
      </c>
      <c r="G18" s="191">
        <v>558</v>
      </c>
      <c r="H18" s="191">
        <v>558</v>
      </c>
      <c r="I18" s="196" t="s">
        <v>1717</v>
      </c>
      <c r="J18" s="168" t="s">
        <v>1712</v>
      </c>
      <c r="K18" s="194" t="s">
        <v>1708</v>
      </c>
      <c r="L18" s="168" t="s">
        <v>1718</v>
      </c>
      <c r="M18" s="175" t="s">
        <v>1676</v>
      </c>
      <c r="N18" s="197" t="s">
        <v>1719</v>
      </c>
      <c r="O18" s="176"/>
      <c r="P18" s="176"/>
    </row>
    <row r="19" spans="1:16" s="177" customFormat="1" ht="24.75" customHeight="1" thickBot="1">
      <c r="A19" s="187">
        <v>13</v>
      </c>
      <c r="B19" s="189" t="s">
        <v>1668</v>
      </c>
      <c r="C19" s="189" t="s">
        <v>1524</v>
      </c>
      <c r="D19" s="193" t="s">
        <v>1715</v>
      </c>
      <c r="E19" s="198" t="s">
        <v>1720</v>
      </c>
      <c r="F19" s="190" t="s">
        <v>1706</v>
      </c>
      <c r="G19" s="186">
        <v>35</v>
      </c>
      <c r="H19" s="186">
        <v>35</v>
      </c>
      <c r="I19" s="192" t="s">
        <v>1717</v>
      </c>
      <c r="J19" s="190" t="s">
        <v>1712</v>
      </c>
      <c r="K19" s="193" t="s">
        <v>1708</v>
      </c>
      <c r="L19" s="168" t="s">
        <v>1718</v>
      </c>
      <c r="M19" s="200" t="s">
        <v>1721</v>
      </c>
      <c r="N19" s="201" t="s">
        <v>1719</v>
      </c>
      <c r="O19" s="176"/>
      <c r="P19" s="176"/>
    </row>
    <row r="20" spans="1:16" s="214" customFormat="1" ht="20.25" customHeight="1">
      <c r="A20" s="204">
        <v>14</v>
      </c>
      <c r="B20" s="205" t="s">
        <v>1668</v>
      </c>
      <c r="C20" s="205" t="s">
        <v>1524</v>
      </c>
      <c r="D20" s="206" t="s">
        <v>1722</v>
      </c>
      <c r="E20" s="207" t="s">
        <v>1723</v>
      </c>
      <c r="F20" s="208" t="s">
        <v>1724</v>
      </c>
      <c r="G20" s="209">
        <v>2198</v>
      </c>
      <c r="H20" s="210">
        <v>119</v>
      </c>
      <c r="I20" s="211" t="s">
        <v>1672</v>
      </c>
      <c r="J20" s="208" t="s">
        <v>1673</v>
      </c>
      <c r="K20" s="208" t="s">
        <v>1725</v>
      </c>
      <c r="L20" s="212" t="s">
        <v>1726</v>
      </c>
      <c r="M20" s="208" t="s">
        <v>1727</v>
      </c>
      <c r="N20" s="213" t="s">
        <v>1728</v>
      </c>
      <c r="O20" s="173"/>
      <c r="P20" s="173"/>
    </row>
    <row r="21" spans="1:14" s="176" customFormat="1" ht="20.25" customHeight="1">
      <c r="A21" s="215">
        <v>15</v>
      </c>
      <c r="B21" s="216" t="s">
        <v>1668</v>
      </c>
      <c r="C21" s="216" t="s">
        <v>1729</v>
      </c>
      <c r="D21" s="217" t="s">
        <v>1730</v>
      </c>
      <c r="E21" s="169" t="s">
        <v>1731</v>
      </c>
      <c r="F21" s="166" t="s">
        <v>1724</v>
      </c>
      <c r="G21" s="218">
        <v>113</v>
      </c>
      <c r="H21" s="218">
        <v>63</v>
      </c>
      <c r="I21" s="219" t="s">
        <v>1732</v>
      </c>
      <c r="J21" s="187" t="s">
        <v>1673</v>
      </c>
      <c r="K21" s="220" t="s">
        <v>1725</v>
      </c>
      <c r="L21" s="166" t="s">
        <v>1726</v>
      </c>
      <c r="M21" s="200" t="s">
        <v>1676</v>
      </c>
      <c r="N21" s="221" t="s">
        <v>1030</v>
      </c>
    </row>
    <row r="22" spans="1:14" s="176" customFormat="1" ht="20.25" customHeight="1">
      <c r="A22" s="215">
        <v>16</v>
      </c>
      <c r="B22" s="222" t="s">
        <v>1668</v>
      </c>
      <c r="C22" s="216" t="s">
        <v>1729</v>
      </c>
      <c r="D22" s="217" t="s">
        <v>1730</v>
      </c>
      <c r="E22" s="169" t="s">
        <v>1733</v>
      </c>
      <c r="F22" s="166" t="s">
        <v>1724</v>
      </c>
      <c r="G22" s="223">
        <v>6</v>
      </c>
      <c r="H22" s="223">
        <v>0</v>
      </c>
      <c r="I22" s="171" t="s">
        <v>1732</v>
      </c>
      <c r="J22" s="166" t="s">
        <v>1673</v>
      </c>
      <c r="K22" s="170" t="s">
        <v>1725</v>
      </c>
      <c r="L22" s="166" t="s">
        <v>1726</v>
      </c>
      <c r="M22" s="175" t="s">
        <v>1676</v>
      </c>
      <c r="N22" s="221" t="s">
        <v>1030</v>
      </c>
    </row>
    <row r="23" spans="1:14" s="176" customFormat="1" ht="20.25" customHeight="1">
      <c r="A23" s="215">
        <v>17</v>
      </c>
      <c r="B23" s="222" t="s">
        <v>1668</v>
      </c>
      <c r="C23" s="216" t="s">
        <v>1729</v>
      </c>
      <c r="D23" s="217" t="s">
        <v>1730</v>
      </c>
      <c r="E23" s="169" t="s">
        <v>1734</v>
      </c>
      <c r="F23" s="166" t="s">
        <v>1724</v>
      </c>
      <c r="G23" s="223">
        <v>21</v>
      </c>
      <c r="H23" s="223">
        <v>0</v>
      </c>
      <c r="I23" s="171" t="s">
        <v>1732</v>
      </c>
      <c r="J23" s="166" t="s">
        <v>1673</v>
      </c>
      <c r="K23" s="170" t="s">
        <v>1725</v>
      </c>
      <c r="L23" s="166" t="s">
        <v>1726</v>
      </c>
      <c r="M23" s="175" t="s">
        <v>1676</v>
      </c>
      <c r="N23" s="221" t="s">
        <v>1030</v>
      </c>
    </row>
    <row r="24" spans="1:14" s="176" customFormat="1" ht="20.25" customHeight="1">
      <c r="A24" s="215">
        <v>18</v>
      </c>
      <c r="B24" s="222" t="s">
        <v>1668</v>
      </c>
      <c r="C24" s="216" t="s">
        <v>1729</v>
      </c>
      <c r="D24" s="217" t="s">
        <v>1730</v>
      </c>
      <c r="E24" s="169" t="s">
        <v>1735</v>
      </c>
      <c r="F24" s="166" t="s">
        <v>1724</v>
      </c>
      <c r="G24" s="223">
        <v>16</v>
      </c>
      <c r="H24" s="223">
        <v>0</v>
      </c>
      <c r="I24" s="171" t="s">
        <v>1732</v>
      </c>
      <c r="J24" s="166" t="s">
        <v>1673</v>
      </c>
      <c r="K24" s="170" t="s">
        <v>1725</v>
      </c>
      <c r="L24" s="166" t="s">
        <v>1726</v>
      </c>
      <c r="M24" s="175" t="s">
        <v>1676</v>
      </c>
      <c r="N24" s="221" t="s">
        <v>1030</v>
      </c>
    </row>
    <row r="25" spans="1:14" s="176" customFormat="1" ht="20.25" customHeight="1">
      <c r="A25" s="215">
        <v>19</v>
      </c>
      <c r="B25" s="222" t="s">
        <v>1668</v>
      </c>
      <c r="C25" s="216" t="s">
        <v>1729</v>
      </c>
      <c r="D25" s="217" t="s">
        <v>1730</v>
      </c>
      <c r="E25" s="169" t="s">
        <v>1723</v>
      </c>
      <c r="F25" s="166" t="s">
        <v>1724</v>
      </c>
      <c r="G25" s="223">
        <v>1513</v>
      </c>
      <c r="H25" s="223">
        <v>3</v>
      </c>
      <c r="I25" s="171" t="s">
        <v>1732</v>
      </c>
      <c r="J25" s="166" t="s">
        <v>1673</v>
      </c>
      <c r="K25" s="170" t="s">
        <v>1725</v>
      </c>
      <c r="L25" s="166" t="s">
        <v>1726</v>
      </c>
      <c r="M25" s="175" t="s">
        <v>1676</v>
      </c>
      <c r="N25" s="221" t="s">
        <v>1030</v>
      </c>
    </row>
    <row r="26" spans="1:14" s="176" customFormat="1" ht="20.25" customHeight="1">
      <c r="A26" s="215">
        <v>20</v>
      </c>
      <c r="B26" s="222" t="s">
        <v>1668</v>
      </c>
      <c r="C26" s="216" t="s">
        <v>1729</v>
      </c>
      <c r="D26" s="217" t="s">
        <v>1730</v>
      </c>
      <c r="E26" s="169" t="s">
        <v>1736</v>
      </c>
      <c r="F26" s="166" t="s">
        <v>1724</v>
      </c>
      <c r="G26" s="223">
        <v>100</v>
      </c>
      <c r="H26" s="223">
        <v>0</v>
      </c>
      <c r="I26" s="171" t="s">
        <v>1732</v>
      </c>
      <c r="J26" s="166" t="s">
        <v>1673</v>
      </c>
      <c r="K26" s="170" t="s">
        <v>1725</v>
      </c>
      <c r="L26" s="166" t="s">
        <v>1726</v>
      </c>
      <c r="M26" s="175" t="s">
        <v>1676</v>
      </c>
      <c r="N26" s="221" t="s">
        <v>1030</v>
      </c>
    </row>
    <row r="27" spans="1:14" s="176" customFormat="1" ht="20.25" customHeight="1">
      <c r="A27" s="215">
        <v>21</v>
      </c>
      <c r="B27" s="222" t="s">
        <v>1668</v>
      </c>
      <c r="C27" s="216" t="s">
        <v>1729</v>
      </c>
      <c r="D27" s="217" t="s">
        <v>1730</v>
      </c>
      <c r="E27" s="169" t="s">
        <v>1737</v>
      </c>
      <c r="F27" s="166" t="s">
        <v>1724</v>
      </c>
      <c r="G27" s="223">
        <v>65</v>
      </c>
      <c r="H27" s="223">
        <v>0</v>
      </c>
      <c r="I27" s="171" t="s">
        <v>1732</v>
      </c>
      <c r="J27" s="166" t="s">
        <v>1673</v>
      </c>
      <c r="K27" s="170" t="s">
        <v>1725</v>
      </c>
      <c r="L27" s="166" t="s">
        <v>1726</v>
      </c>
      <c r="M27" s="175" t="s">
        <v>1676</v>
      </c>
      <c r="N27" s="221" t="s">
        <v>1030</v>
      </c>
    </row>
    <row r="28" spans="1:14" s="176" customFormat="1" ht="20.25" customHeight="1" thickBot="1">
      <c r="A28" s="224">
        <v>22</v>
      </c>
      <c r="B28" s="225" t="s">
        <v>1668</v>
      </c>
      <c r="C28" s="226" t="s">
        <v>1729</v>
      </c>
      <c r="D28" s="227" t="s">
        <v>1730</v>
      </c>
      <c r="E28" s="229" t="s">
        <v>1738</v>
      </c>
      <c r="F28" s="230" t="s">
        <v>1724</v>
      </c>
      <c r="G28" s="231">
        <v>102</v>
      </c>
      <c r="H28" s="231">
        <v>0</v>
      </c>
      <c r="I28" s="232" t="s">
        <v>1732</v>
      </c>
      <c r="J28" s="230" t="s">
        <v>1673</v>
      </c>
      <c r="K28" s="233" t="s">
        <v>1725</v>
      </c>
      <c r="L28" s="158" t="s">
        <v>1726</v>
      </c>
      <c r="M28" s="234" t="s">
        <v>1676</v>
      </c>
      <c r="N28" s="235" t="s">
        <v>1728</v>
      </c>
    </row>
    <row r="29" spans="1:14" s="176" customFormat="1" ht="24.75" customHeight="1">
      <c r="A29" s="158">
        <v>23</v>
      </c>
      <c r="B29" s="160" t="s">
        <v>1668</v>
      </c>
      <c r="C29" s="160" t="s">
        <v>1668</v>
      </c>
      <c r="D29" s="158" t="s">
        <v>1739</v>
      </c>
      <c r="E29" s="237" t="s">
        <v>1740</v>
      </c>
      <c r="F29" s="158" t="s">
        <v>1741</v>
      </c>
      <c r="G29" s="238">
        <v>6000</v>
      </c>
      <c r="H29" s="238">
        <v>11612</v>
      </c>
      <c r="I29" s="239" t="s">
        <v>1742</v>
      </c>
      <c r="J29" s="158" t="s">
        <v>1743</v>
      </c>
      <c r="K29" s="240" t="s">
        <v>1744</v>
      </c>
      <c r="L29" s="158" t="s">
        <v>1745</v>
      </c>
      <c r="M29" s="241" t="s">
        <v>1746</v>
      </c>
      <c r="N29" s="242" t="s">
        <v>1747</v>
      </c>
    </row>
    <row r="30" spans="1:14" s="176" customFormat="1" ht="24.75" customHeight="1">
      <c r="A30" s="166">
        <v>24</v>
      </c>
      <c r="B30" s="222" t="s">
        <v>1668</v>
      </c>
      <c r="C30" s="222" t="s">
        <v>1668</v>
      </c>
      <c r="D30" s="166" t="s">
        <v>1739</v>
      </c>
      <c r="E30" s="169" t="s">
        <v>1748</v>
      </c>
      <c r="F30" s="166" t="s">
        <v>1741</v>
      </c>
      <c r="G30" s="174">
        <v>160</v>
      </c>
      <c r="H30" s="174">
        <v>29829</v>
      </c>
      <c r="I30" s="172" t="s">
        <v>1742</v>
      </c>
      <c r="J30" s="166" t="s">
        <v>1743</v>
      </c>
      <c r="K30" s="170" t="s">
        <v>1744</v>
      </c>
      <c r="L30" s="166" t="s">
        <v>1745</v>
      </c>
      <c r="M30" s="243" t="s">
        <v>1746</v>
      </c>
      <c r="N30" s="197" t="s">
        <v>1749</v>
      </c>
    </row>
    <row r="31" spans="1:14" s="176" customFormat="1" ht="24.75" customHeight="1">
      <c r="A31" s="166">
        <v>25</v>
      </c>
      <c r="B31" s="222" t="s">
        <v>1668</v>
      </c>
      <c r="C31" s="222" t="s">
        <v>1668</v>
      </c>
      <c r="D31" s="166" t="s">
        <v>1739</v>
      </c>
      <c r="E31" s="169" t="s">
        <v>1750</v>
      </c>
      <c r="F31" s="166" t="s">
        <v>1751</v>
      </c>
      <c r="G31" s="174">
        <v>70</v>
      </c>
      <c r="H31" s="174">
        <v>3462</v>
      </c>
      <c r="I31" s="172" t="s">
        <v>1742</v>
      </c>
      <c r="J31" s="166" t="s">
        <v>1743</v>
      </c>
      <c r="K31" s="170" t="s">
        <v>1744</v>
      </c>
      <c r="L31" s="166" t="s">
        <v>1745</v>
      </c>
      <c r="M31" s="243" t="s">
        <v>1746</v>
      </c>
      <c r="N31" s="197" t="s">
        <v>1752</v>
      </c>
    </row>
    <row r="32" spans="1:14" s="176" customFormat="1" ht="20.25" customHeight="1">
      <c r="A32" s="315">
        <v>26</v>
      </c>
      <c r="B32" s="257" t="s">
        <v>1753</v>
      </c>
      <c r="C32" s="159"/>
      <c r="D32" s="166" t="s">
        <v>1754</v>
      </c>
      <c r="E32" s="169" t="s">
        <v>1755</v>
      </c>
      <c r="F32" s="166" t="s">
        <v>1671</v>
      </c>
      <c r="G32" s="174">
        <v>95</v>
      </c>
      <c r="H32" s="174">
        <v>86</v>
      </c>
      <c r="I32" s="171" t="s">
        <v>1672</v>
      </c>
      <c r="J32" s="166" t="s">
        <v>1756</v>
      </c>
      <c r="K32" s="170" t="s">
        <v>1674</v>
      </c>
      <c r="L32" s="166" t="s">
        <v>1675</v>
      </c>
      <c r="M32" s="175" t="s">
        <v>1757</v>
      </c>
      <c r="N32" s="412" t="s">
        <v>1758</v>
      </c>
    </row>
    <row r="33" spans="1:14" s="176" customFormat="1" ht="20.25" customHeight="1">
      <c r="A33" s="285"/>
      <c r="B33" s="258"/>
      <c r="C33" s="244"/>
      <c r="D33" s="170" t="s">
        <v>1759</v>
      </c>
      <c r="E33" s="169" t="s">
        <v>1755</v>
      </c>
      <c r="F33" s="166" t="s">
        <v>1671</v>
      </c>
      <c r="G33" s="174">
        <v>1150</v>
      </c>
      <c r="H33" s="174">
        <v>1100</v>
      </c>
      <c r="I33" s="171" t="s">
        <v>1672</v>
      </c>
      <c r="J33" s="166" t="s">
        <v>1756</v>
      </c>
      <c r="K33" s="170" t="s">
        <v>1674</v>
      </c>
      <c r="L33" s="166" t="s">
        <v>1675</v>
      </c>
      <c r="M33" s="175" t="s">
        <v>1760</v>
      </c>
      <c r="N33" s="413"/>
    </row>
    <row r="34" spans="1:14" s="176" customFormat="1" ht="20.25" customHeight="1">
      <c r="A34" s="285"/>
      <c r="B34" s="258"/>
      <c r="C34" s="244"/>
      <c r="D34" s="170" t="s">
        <v>1761</v>
      </c>
      <c r="E34" s="169" t="s">
        <v>1755</v>
      </c>
      <c r="F34" s="166" t="s">
        <v>1671</v>
      </c>
      <c r="G34" s="174">
        <v>23</v>
      </c>
      <c r="H34" s="174">
        <v>21</v>
      </c>
      <c r="I34" s="171" t="s">
        <v>1672</v>
      </c>
      <c r="J34" s="166" t="s">
        <v>1681</v>
      </c>
      <c r="K34" s="170" t="s">
        <v>1674</v>
      </c>
      <c r="L34" s="166" t="s">
        <v>1675</v>
      </c>
      <c r="M34" s="175" t="s">
        <v>1525</v>
      </c>
      <c r="N34" s="413"/>
    </row>
    <row r="35" spans="1:14" s="176" customFormat="1" ht="20.25" customHeight="1">
      <c r="A35" s="285"/>
      <c r="B35" s="258"/>
      <c r="C35" s="244"/>
      <c r="D35" s="170" t="s">
        <v>1690</v>
      </c>
      <c r="E35" s="169" t="s">
        <v>1755</v>
      </c>
      <c r="F35" s="166" t="s">
        <v>1671</v>
      </c>
      <c r="G35" s="174">
        <v>600</v>
      </c>
      <c r="H35" s="174">
        <v>550</v>
      </c>
      <c r="I35" s="171" t="s">
        <v>1672</v>
      </c>
      <c r="J35" s="166" t="s">
        <v>1681</v>
      </c>
      <c r="K35" s="170" t="s">
        <v>1674</v>
      </c>
      <c r="L35" s="166" t="s">
        <v>1675</v>
      </c>
      <c r="M35" s="175" t="s">
        <v>1762</v>
      </c>
      <c r="N35" s="413"/>
    </row>
    <row r="36" spans="1:14" s="176" customFormat="1" ht="20.25" customHeight="1">
      <c r="A36" s="285"/>
      <c r="B36" s="258"/>
      <c r="C36" s="244"/>
      <c r="D36" s="170" t="s">
        <v>1763</v>
      </c>
      <c r="E36" s="169" t="s">
        <v>1755</v>
      </c>
      <c r="F36" s="166" t="s">
        <v>1671</v>
      </c>
      <c r="G36" s="174">
        <v>700</v>
      </c>
      <c r="H36" s="174">
        <v>670</v>
      </c>
      <c r="I36" s="171" t="s">
        <v>1672</v>
      </c>
      <c r="J36" s="166" t="s">
        <v>1681</v>
      </c>
      <c r="K36" s="170" t="s">
        <v>1674</v>
      </c>
      <c r="L36" s="166" t="s">
        <v>1675</v>
      </c>
      <c r="M36" s="175" t="s">
        <v>1676</v>
      </c>
      <c r="N36" s="413"/>
    </row>
    <row r="37" spans="1:14" s="176" customFormat="1" ht="20.25" customHeight="1">
      <c r="A37" s="285"/>
      <c r="B37" s="258"/>
      <c r="C37" s="244"/>
      <c r="D37" s="170" t="s">
        <v>1764</v>
      </c>
      <c r="E37" s="169" t="s">
        <v>1755</v>
      </c>
      <c r="F37" s="166" t="s">
        <v>1671</v>
      </c>
      <c r="G37" s="174">
        <v>60</v>
      </c>
      <c r="H37" s="174">
        <v>60</v>
      </c>
      <c r="I37" s="171" t="s">
        <v>1672</v>
      </c>
      <c r="J37" s="166" t="s">
        <v>1681</v>
      </c>
      <c r="K37" s="170" t="s">
        <v>1674</v>
      </c>
      <c r="L37" s="166" t="s">
        <v>1675</v>
      </c>
      <c r="M37" s="175" t="s">
        <v>1676</v>
      </c>
      <c r="N37" s="413"/>
    </row>
    <row r="38" spans="1:14" s="176" customFormat="1" ht="20.25" customHeight="1">
      <c r="A38" s="316"/>
      <c r="B38" s="228"/>
      <c r="C38" s="160"/>
      <c r="D38" s="170" t="s">
        <v>1704</v>
      </c>
      <c r="E38" s="169" t="s">
        <v>1765</v>
      </c>
      <c r="F38" s="166" t="s">
        <v>1671</v>
      </c>
      <c r="G38" s="174">
        <v>1800</v>
      </c>
      <c r="H38" s="174">
        <v>1731</v>
      </c>
      <c r="I38" s="171" t="s">
        <v>1672</v>
      </c>
      <c r="J38" s="166" t="s">
        <v>1681</v>
      </c>
      <c r="K38" s="170" t="s">
        <v>1674</v>
      </c>
      <c r="L38" s="166" t="s">
        <v>1675</v>
      </c>
      <c r="M38" s="175" t="s">
        <v>1766</v>
      </c>
      <c r="N38" s="413"/>
    </row>
    <row r="39" spans="1:14" s="176" customFormat="1" ht="24.75" customHeight="1">
      <c r="A39" s="166">
        <v>27</v>
      </c>
      <c r="B39" s="222" t="s">
        <v>1753</v>
      </c>
      <c r="C39" s="222"/>
      <c r="D39" s="170" t="s">
        <v>1754</v>
      </c>
      <c r="E39" s="169" t="s">
        <v>1767</v>
      </c>
      <c r="F39" s="166" t="s">
        <v>1671</v>
      </c>
      <c r="G39" s="174">
        <v>700</v>
      </c>
      <c r="H39" s="174">
        <v>664</v>
      </c>
      <c r="I39" s="171" t="s">
        <v>1672</v>
      </c>
      <c r="J39" s="166" t="s">
        <v>1756</v>
      </c>
      <c r="K39" s="170" t="s">
        <v>1674</v>
      </c>
      <c r="L39" s="166" t="s">
        <v>1675</v>
      </c>
      <c r="M39" s="175" t="s">
        <v>1768</v>
      </c>
      <c r="N39" s="414"/>
    </row>
    <row r="40" spans="1:14" s="176" customFormat="1" ht="21" customHeight="1">
      <c r="A40" s="315">
        <v>28</v>
      </c>
      <c r="B40" s="257" t="s">
        <v>1753</v>
      </c>
      <c r="C40" s="159"/>
      <c r="D40" s="170" t="s">
        <v>1754</v>
      </c>
      <c r="E40" s="169" t="s">
        <v>1769</v>
      </c>
      <c r="F40" s="166" t="s">
        <v>1671</v>
      </c>
      <c r="G40" s="174">
        <v>750</v>
      </c>
      <c r="H40" s="174">
        <v>717</v>
      </c>
      <c r="I40" s="171" t="s">
        <v>1672</v>
      </c>
      <c r="J40" s="166" t="s">
        <v>1756</v>
      </c>
      <c r="K40" s="170" t="s">
        <v>1674</v>
      </c>
      <c r="L40" s="166" t="s">
        <v>1675</v>
      </c>
      <c r="M40" s="175" t="s">
        <v>1526</v>
      </c>
      <c r="N40" s="412" t="s">
        <v>1770</v>
      </c>
    </row>
    <row r="41" spans="1:14" s="176" customFormat="1" ht="21" customHeight="1">
      <c r="A41" s="285"/>
      <c r="B41" s="258"/>
      <c r="C41" s="244"/>
      <c r="D41" s="170" t="s">
        <v>1759</v>
      </c>
      <c r="E41" s="169" t="s">
        <v>1769</v>
      </c>
      <c r="F41" s="166" t="s">
        <v>1671</v>
      </c>
      <c r="G41" s="174">
        <v>1000</v>
      </c>
      <c r="H41" s="174">
        <v>910</v>
      </c>
      <c r="I41" s="171" t="s">
        <v>1672</v>
      </c>
      <c r="J41" s="166" t="s">
        <v>1756</v>
      </c>
      <c r="K41" s="170" t="s">
        <v>1674</v>
      </c>
      <c r="L41" s="166" t="s">
        <v>1675</v>
      </c>
      <c r="M41" s="175" t="s">
        <v>1527</v>
      </c>
      <c r="N41" s="413"/>
    </row>
    <row r="42" spans="1:14" s="176" customFormat="1" ht="21" customHeight="1">
      <c r="A42" s="285"/>
      <c r="B42" s="258"/>
      <c r="C42" s="244"/>
      <c r="D42" s="170" t="s">
        <v>1690</v>
      </c>
      <c r="E42" s="169" t="s">
        <v>1769</v>
      </c>
      <c r="F42" s="166" t="s">
        <v>1671</v>
      </c>
      <c r="G42" s="174">
        <v>470</v>
      </c>
      <c r="H42" s="174">
        <v>440</v>
      </c>
      <c r="I42" s="171" t="s">
        <v>1672</v>
      </c>
      <c r="J42" s="166" t="s">
        <v>1681</v>
      </c>
      <c r="K42" s="170" t="s">
        <v>1674</v>
      </c>
      <c r="L42" s="166" t="s">
        <v>1675</v>
      </c>
      <c r="M42" s="175" t="s">
        <v>1771</v>
      </c>
      <c r="N42" s="413"/>
    </row>
    <row r="43" spans="1:14" s="176" customFormat="1" ht="21" customHeight="1">
      <c r="A43" s="285"/>
      <c r="B43" s="258"/>
      <c r="C43" s="244"/>
      <c r="D43" s="170" t="s">
        <v>1763</v>
      </c>
      <c r="E43" s="169" t="s">
        <v>1769</v>
      </c>
      <c r="F43" s="166" t="s">
        <v>1671</v>
      </c>
      <c r="G43" s="174">
        <v>600</v>
      </c>
      <c r="H43" s="174">
        <v>570</v>
      </c>
      <c r="I43" s="171" t="s">
        <v>1672</v>
      </c>
      <c r="J43" s="166" t="s">
        <v>1681</v>
      </c>
      <c r="K43" s="170" t="s">
        <v>1674</v>
      </c>
      <c r="L43" s="166" t="s">
        <v>1675</v>
      </c>
      <c r="M43" s="175" t="s">
        <v>1676</v>
      </c>
      <c r="N43" s="413"/>
    </row>
    <row r="44" spans="1:14" s="176" customFormat="1" ht="21" customHeight="1">
      <c r="A44" s="285"/>
      <c r="B44" s="258"/>
      <c r="C44" s="244"/>
      <c r="D44" s="170" t="s">
        <v>1764</v>
      </c>
      <c r="E44" s="169" t="s">
        <v>1769</v>
      </c>
      <c r="F44" s="166" t="s">
        <v>1671</v>
      </c>
      <c r="G44" s="174">
        <v>800</v>
      </c>
      <c r="H44" s="174">
        <v>730</v>
      </c>
      <c r="I44" s="171" t="s">
        <v>1672</v>
      </c>
      <c r="J44" s="166" t="s">
        <v>1681</v>
      </c>
      <c r="K44" s="170" t="s">
        <v>1674</v>
      </c>
      <c r="L44" s="166" t="s">
        <v>1675</v>
      </c>
      <c r="M44" s="175" t="s">
        <v>1772</v>
      </c>
      <c r="N44" s="413"/>
    </row>
    <row r="45" spans="1:14" s="176" customFormat="1" ht="21" customHeight="1">
      <c r="A45" s="285"/>
      <c r="B45" s="258"/>
      <c r="C45" s="244"/>
      <c r="D45" s="170" t="s">
        <v>1704</v>
      </c>
      <c r="E45" s="169" t="s">
        <v>1769</v>
      </c>
      <c r="F45" s="166" t="s">
        <v>1671</v>
      </c>
      <c r="G45" s="174">
        <v>2562</v>
      </c>
      <c r="H45" s="174">
        <v>2175</v>
      </c>
      <c r="I45" s="171" t="s">
        <v>1672</v>
      </c>
      <c r="J45" s="166" t="s">
        <v>1681</v>
      </c>
      <c r="K45" s="170" t="s">
        <v>1674</v>
      </c>
      <c r="L45" s="166" t="s">
        <v>1675</v>
      </c>
      <c r="M45" s="175" t="s">
        <v>1773</v>
      </c>
      <c r="N45" s="413"/>
    </row>
    <row r="46" spans="1:14" s="176" customFormat="1" ht="21" customHeight="1">
      <c r="A46" s="285"/>
      <c r="B46" s="258"/>
      <c r="C46" s="244"/>
      <c r="D46" s="170" t="s">
        <v>1754</v>
      </c>
      <c r="E46" s="169" t="s">
        <v>1774</v>
      </c>
      <c r="F46" s="166" t="s">
        <v>1671</v>
      </c>
      <c r="G46" s="174">
        <v>60</v>
      </c>
      <c r="H46" s="174">
        <v>53</v>
      </c>
      <c r="I46" s="171" t="s">
        <v>1672</v>
      </c>
      <c r="J46" s="166" t="s">
        <v>1756</v>
      </c>
      <c r="K46" s="170" t="s">
        <v>1674</v>
      </c>
      <c r="L46" s="166" t="s">
        <v>1675</v>
      </c>
      <c r="M46" s="175" t="s">
        <v>1528</v>
      </c>
      <c r="N46" s="413"/>
    </row>
    <row r="47" spans="1:14" s="176" customFormat="1" ht="21" customHeight="1">
      <c r="A47" s="285"/>
      <c r="B47" s="258"/>
      <c r="C47" s="244"/>
      <c r="D47" s="170" t="s">
        <v>1761</v>
      </c>
      <c r="E47" s="169" t="s">
        <v>1774</v>
      </c>
      <c r="F47" s="166" t="s">
        <v>1671</v>
      </c>
      <c r="G47" s="174">
        <v>6</v>
      </c>
      <c r="H47" s="174">
        <v>4</v>
      </c>
      <c r="I47" s="171" t="s">
        <v>1672</v>
      </c>
      <c r="J47" s="166" t="s">
        <v>1681</v>
      </c>
      <c r="K47" s="170" t="s">
        <v>1674</v>
      </c>
      <c r="L47" s="166" t="s">
        <v>1675</v>
      </c>
      <c r="M47" s="175" t="s">
        <v>1775</v>
      </c>
      <c r="N47" s="413"/>
    </row>
    <row r="48" spans="1:14" s="176" customFormat="1" ht="21" customHeight="1">
      <c r="A48" s="285"/>
      <c r="B48" s="258"/>
      <c r="C48" s="244"/>
      <c r="D48" s="170" t="s">
        <v>1690</v>
      </c>
      <c r="E48" s="169" t="s">
        <v>1774</v>
      </c>
      <c r="F48" s="166" t="s">
        <v>1671</v>
      </c>
      <c r="G48" s="174">
        <v>25</v>
      </c>
      <c r="H48" s="174">
        <v>21</v>
      </c>
      <c r="I48" s="171" t="s">
        <v>1672</v>
      </c>
      <c r="J48" s="166" t="s">
        <v>1681</v>
      </c>
      <c r="K48" s="170" t="s">
        <v>1674</v>
      </c>
      <c r="L48" s="166" t="s">
        <v>1675</v>
      </c>
      <c r="M48" s="175" t="s">
        <v>1776</v>
      </c>
      <c r="N48" s="413"/>
    </row>
    <row r="49" spans="1:14" s="176" customFormat="1" ht="21" customHeight="1">
      <c r="A49" s="285"/>
      <c r="B49" s="258"/>
      <c r="C49" s="244"/>
      <c r="D49" s="170" t="s">
        <v>1763</v>
      </c>
      <c r="E49" s="169" t="s">
        <v>1774</v>
      </c>
      <c r="F49" s="166" t="s">
        <v>1671</v>
      </c>
      <c r="G49" s="174">
        <v>40</v>
      </c>
      <c r="H49" s="174">
        <v>36</v>
      </c>
      <c r="I49" s="171" t="s">
        <v>1672</v>
      </c>
      <c r="J49" s="166" t="s">
        <v>1681</v>
      </c>
      <c r="K49" s="170" t="s">
        <v>1674</v>
      </c>
      <c r="L49" s="166" t="s">
        <v>1675</v>
      </c>
      <c r="M49" s="175" t="s">
        <v>1676</v>
      </c>
      <c r="N49" s="413"/>
    </row>
    <row r="50" spans="1:14" s="176" customFormat="1" ht="21" customHeight="1">
      <c r="A50" s="285"/>
      <c r="B50" s="258"/>
      <c r="C50" s="244"/>
      <c r="D50" s="170" t="s">
        <v>1764</v>
      </c>
      <c r="E50" s="169" t="s">
        <v>1774</v>
      </c>
      <c r="F50" s="166" t="s">
        <v>1671</v>
      </c>
      <c r="G50" s="174">
        <v>3</v>
      </c>
      <c r="H50" s="174">
        <v>3</v>
      </c>
      <c r="I50" s="171" t="s">
        <v>1672</v>
      </c>
      <c r="J50" s="166" t="s">
        <v>1681</v>
      </c>
      <c r="K50" s="170" t="s">
        <v>1674</v>
      </c>
      <c r="L50" s="166" t="s">
        <v>1675</v>
      </c>
      <c r="M50" s="175" t="s">
        <v>1676</v>
      </c>
      <c r="N50" s="413"/>
    </row>
    <row r="51" spans="1:14" s="176" customFormat="1" ht="21" customHeight="1">
      <c r="A51" s="316"/>
      <c r="B51" s="228"/>
      <c r="C51" s="160"/>
      <c r="D51" s="170" t="s">
        <v>1704</v>
      </c>
      <c r="E51" s="169" t="s">
        <v>1774</v>
      </c>
      <c r="F51" s="166" t="s">
        <v>1671</v>
      </c>
      <c r="G51" s="174">
        <v>80</v>
      </c>
      <c r="H51" s="174">
        <v>76</v>
      </c>
      <c r="I51" s="171" t="s">
        <v>1672</v>
      </c>
      <c r="J51" s="166" t="s">
        <v>1681</v>
      </c>
      <c r="K51" s="170" t="s">
        <v>1674</v>
      </c>
      <c r="L51" s="166" t="s">
        <v>1675</v>
      </c>
      <c r="M51" s="175" t="s">
        <v>1777</v>
      </c>
      <c r="N51" s="414"/>
    </row>
    <row r="52" spans="1:14" s="176" customFormat="1" ht="21" customHeight="1">
      <c r="A52" s="315">
        <v>29</v>
      </c>
      <c r="B52" s="222" t="s">
        <v>1753</v>
      </c>
      <c r="C52" s="257" t="s">
        <v>1778</v>
      </c>
      <c r="D52" s="170" t="s">
        <v>1759</v>
      </c>
      <c r="E52" s="169" t="s">
        <v>1779</v>
      </c>
      <c r="F52" s="166" t="s">
        <v>1671</v>
      </c>
      <c r="G52" s="174">
        <v>110</v>
      </c>
      <c r="H52" s="174">
        <v>100</v>
      </c>
      <c r="I52" s="171" t="s">
        <v>1672</v>
      </c>
      <c r="J52" s="166" t="s">
        <v>1756</v>
      </c>
      <c r="K52" s="170" t="s">
        <v>1674</v>
      </c>
      <c r="L52" s="166" t="s">
        <v>1675</v>
      </c>
      <c r="M52" s="175" t="s">
        <v>1780</v>
      </c>
      <c r="N52" s="412" t="s">
        <v>1781</v>
      </c>
    </row>
    <row r="53" spans="1:14" s="176" customFormat="1" ht="21" customHeight="1">
      <c r="A53" s="316"/>
      <c r="B53" s="222" t="s">
        <v>1753</v>
      </c>
      <c r="C53" s="228"/>
      <c r="D53" s="170" t="s">
        <v>1759</v>
      </c>
      <c r="E53" s="169" t="s">
        <v>1782</v>
      </c>
      <c r="F53" s="166" t="s">
        <v>1671</v>
      </c>
      <c r="G53" s="174">
        <v>50</v>
      </c>
      <c r="H53" s="174">
        <v>45</v>
      </c>
      <c r="I53" s="171" t="s">
        <v>1672</v>
      </c>
      <c r="J53" s="166" t="s">
        <v>1756</v>
      </c>
      <c r="K53" s="170" t="s">
        <v>1674</v>
      </c>
      <c r="L53" s="166" t="s">
        <v>1675</v>
      </c>
      <c r="M53" s="175" t="s">
        <v>1529</v>
      </c>
      <c r="N53" s="414"/>
    </row>
    <row r="54" spans="1:14" s="176" customFormat="1" ht="24.75" customHeight="1">
      <c r="A54" s="166">
        <v>30</v>
      </c>
      <c r="B54" s="222" t="s">
        <v>1753</v>
      </c>
      <c r="C54" s="222"/>
      <c r="D54" s="170" t="s">
        <v>1690</v>
      </c>
      <c r="E54" s="169" t="s">
        <v>1783</v>
      </c>
      <c r="F54" s="166" t="s">
        <v>1671</v>
      </c>
      <c r="G54" s="174">
        <v>647</v>
      </c>
      <c r="H54" s="174">
        <v>100</v>
      </c>
      <c r="I54" s="171" t="s">
        <v>1692</v>
      </c>
      <c r="J54" s="166" t="s">
        <v>1681</v>
      </c>
      <c r="K54" s="170" t="s">
        <v>1674</v>
      </c>
      <c r="L54" s="166" t="s">
        <v>1675</v>
      </c>
      <c r="M54" s="175" t="s">
        <v>1784</v>
      </c>
      <c r="N54" s="197" t="s">
        <v>1785</v>
      </c>
    </row>
    <row r="55" spans="1:14" s="176" customFormat="1" ht="24.75" customHeight="1">
      <c r="A55" s="166">
        <v>31</v>
      </c>
      <c r="B55" s="222" t="s">
        <v>1753</v>
      </c>
      <c r="C55" s="222"/>
      <c r="D55" s="170" t="s">
        <v>1690</v>
      </c>
      <c r="E55" s="169" t="s">
        <v>1786</v>
      </c>
      <c r="F55" s="166" t="s">
        <v>1671</v>
      </c>
      <c r="G55" s="174">
        <v>118</v>
      </c>
      <c r="H55" s="174">
        <v>20</v>
      </c>
      <c r="I55" s="171" t="s">
        <v>1692</v>
      </c>
      <c r="J55" s="166" t="s">
        <v>1681</v>
      </c>
      <c r="K55" s="170" t="s">
        <v>1674</v>
      </c>
      <c r="L55" s="166" t="s">
        <v>1675</v>
      </c>
      <c r="M55" s="175" t="s">
        <v>1470</v>
      </c>
      <c r="N55" s="197" t="s">
        <v>1787</v>
      </c>
    </row>
    <row r="56" spans="1:14" s="176" customFormat="1" ht="24.75" customHeight="1">
      <c r="A56" s="166">
        <v>32</v>
      </c>
      <c r="B56" s="222" t="s">
        <v>1753</v>
      </c>
      <c r="C56" s="222"/>
      <c r="D56" s="170" t="s">
        <v>1690</v>
      </c>
      <c r="E56" s="169" t="s">
        <v>1788</v>
      </c>
      <c r="F56" s="166" t="s">
        <v>1671</v>
      </c>
      <c r="G56" s="174">
        <v>66</v>
      </c>
      <c r="H56" s="174">
        <v>10</v>
      </c>
      <c r="I56" s="171" t="s">
        <v>1692</v>
      </c>
      <c r="J56" s="166" t="s">
        <v>1681</v>
      </c>
      <c r="K56" s="170" t="s">
        <v>1674</v>
      </c>
      <c r="L56" s="166" t="s">
        <v>1675</v>
      </c>
      <c r="M56" s="175" t="s">
        <v>1471</v>
      </c>
      <c r="N56" s="197" t="s">
        <v>1789</v>
      </c>
    </row>
    <row r="57" spans="1:14" s="245" customFormat="1" ht="24.75" customHeight="1">
      <c r="A57" s="166">
        <v>33</v>
      </c>
      <c r="B57" s="222" t="s">
        <v>1753</v>
      </c>
      <c r="C57" s="222"/>
      <c r="D57" s="170" t="s">
        <v>1690</v>
      </c>
      <c r="E57" s="169" t="s">
        <v>1790</v>
      </c>
      <c r="F57" s="166" t="s">
        <v>1671</v>
      </c>
      <c r="G57" s="174">
        <v>162</v>
      </c>
      <c r="H57" s="174">
        <v>10</v>
      </c>
      <c r="I57" s="171" t="s">
        <v>1692</v>
      </c>
      <c r="J57" s="166" t="s">
        <v>1681</v>
      </c>
      <c r="K57" s="170" t="s">
        <v>1674</v>
      </c>
      <c r="L57" s="166" t="s">
        <v>1675</v>
      </c>
      <c r="M57" s="175" t="s">
        <v>1472</v>
      </c>
      <c r="N57" s="197" t="s">
        <v>1791</v>
      </c>
    </row>
    <row r="58" spans="1:14" s="176" customFormat="1" ht="24.75" customHeight="1">
      <c r="A58" s="166">
        <v>34</v>
      </c>
      <c r="B58" s="222" t="s">
        <v>1753</v>
      </c>
      <c r="C58" s="222"/>
      <c r="D58" s="170" t="s">
        <v>1690</v>
      </c>
      <c r="E58" s="169" t="s">
        <v>1792</v>
      </c>
      <c r="F58" s="166" t="s">
        <v>1671</v>
      </c>
      <c r="G58" s="174">
        <v>57</v>
      </c>
      <c r="H58" s="174">
        <v>10</v>
      </c>
      <c r="I58" s="171" t="s">
        <v>1692</v>
      </c>
      <c r="J58" s="166" t="s">
        <v>1681</v>
      </c>
      <c r="K58" s="170" t="s">
        <v>1674</v>
      </c>
      <c r="L58" s="166" t="s">
        <v>1675</v>
      </c>
      <c r="M58" s="175" t="s">
        <v>1473</v>
      </c>
      <c r="N58" s="197" t="s">
        <v>1793</v>
      </c>
    </row>
    <row r="59" spans="1:14" s="176" customFormat="1" ht="24.75" customHeight="1">
      <c r="A59" s="166">
        <v>35</v>
      </c>
      <c r="B59" s="222" t="s">
        <v>1753</v>
      </c>
      <c r="C59" s="222"/>
      <c r="D59" s="170" t="s">
        <v>1690</v>
      </c>
      <c r="E59" s="169" t="s">
        <v>1794</v>
      </c>
      <c r="F59" s="166" t="s">
        <v>1671</v>
      </c>
      <c r="G59" s="174">
        <v>95</v>
      </c>
      <c r="H59" s="174">
        <v>10</v>
      </c>
      <c r="I59" s="171" t="s">
        <v>1692</v>
      </c>
      <c r="J59" s="166" t="s">
        <v>1681</v>
      </c>
      <c r="K59" s="170" t="s">
        <v>1674</v>
      </c>
      <c r="L59" s="166" t="s">
        <v>1675</v>
      </c>
      <c r="M59" s="175" t="s">
        <v>1474</v>
      </c>
      <c r="N59" s="197" t="s">
        <v>1795</v>
      </c>
    </row>
    <row r="60" spans="1:14" s="176" customFormat="1" ht="24.75" customHeight="1">
      <c r="A60" s="166">
        <v>36</v>
      </c>
      <c r="B60" s="222" t="s">
        <v>1753</v>
      </c>
      <c r="C60" s="222"/>
      <c r="D60" s="170" t="s">
        <v>1704</v>
      </c>
      <c r="E60" s="169" t="s">
        <v>1796</v>
      </c>
      <c r="F60" s="166" t="s">
        <v>1671</v>
      </c>
      <c r="G60" s="174">
        <v>5558</v>
      </c>
      <c r="H60" s="174">
        <v>68</v>
      </c>
      <c r="I60" s="171" t="s">
        <v>1680</v>
      </c>
      <c r="J60" s="166" t="s">
        <v>1681</v>
      </c>
      <c r="K60" s="170" t="s">
        <v>1674</v>
      </c>
      <c r="L60" s="166" t="s">
        <v>1675</v>
      </c>
      <c r="M60" s="175" t="s">
        <v>1797</v>
      </c>
      <c r="N60" s="197" t="s">
        <v>1798</v>
      </c>
    </row>
    <row r="61" spans="1:14" s="176" customFormat="1" ht="33" customHeight="1">
      <c r="A61" s="166">
        <v>37</v>
      </c>
      <c r="B61" s="222" t="s">
        <v>1753</v>
      </c>
      <c r="C61" s="222"/>
      <c r="D61" s="170" t="s">
        <v>1704</v>
      </c>
      <c r="E61" s="169" t="s">
        <v>1799</v>
      </c>
      <c r="F61" s="166" t="s">
        <v>1671</v>
      </c>
      <c r="G61" s="174">
        <v>1187</v>
      </c>
      <c r="H61" s="174">
        <v>10</v>
      </c>
      <c r="I61" s="171" t="s">
        <v>1680</v>
      </c>
      <c r="J61" s="166" t="s">
        <v>1681</v>
      </c>
      <c r="K61" s="170" t="s">
        <v>1674</v>
      </c>
      <c r="L61" s="166" t="s">
        <v>1675</v>
      </c>
      <c r="M61" s="246" t="s">
        <v>1475</v>
      </c>
      <c r="N61" s="197" t="s">
        <v>1800</v>
      </c>
    </row>
    <row r="62" spans="1:14" s="176" customFormat="1" ht="37.5" customHeight="1">
      <c r="A62" s="166">
        <v>38</v>
      </c>
      <c r="B62" s="222" t="s">
        <v>1753</v>
      </c>
      <c r="C62" s="222"/>
      <c r="D62" s="170" t="s">
        <v>1704</v>
      </c>
      <c r="E62" s="169" t="s">
        <v>1801</v>
      </c>
      <c r="F62" s="166" t="s">
        <v>1671</v>
      </c>
      <c r="G62" s="174">
        <v>567</v>
      </c>
      <c r="H62" s="174">
        <v>10</v>
      </c>
      <c r="I62" s="171" t="s">
        <v>1680</v>
      </c>
      <c r="J62" s="166" t="s">
        <v>1681</v>
      </c>
      <c r="K62" s="170" t="s">
        <v>1674</v>
      </c>
      <c r="L62" s="166" t="s">
        <v>1675</v>
      </c>
      <c r="M62" s="175" t="s">
        <v>1476</v>
      </c>
      <c r="N62" s="197" t="s">
        <v>1802</v>
      </c>
    </row>
    <row r="63" spans="1:14" s="176" customFormat="1" ht="24.75" customHeight="1">
      <c r="A63" s="166">
        <v>39</v>
      </c>
      <c r="B63" s="222" t="s">
        <v>1753</v>
      </c>
      <c r="C63" s="222"/>
      <c r="D63" s="170" t="s">
        <v>1704</v>
      </c>
      <c r="E63" s="169" t="s">
        <v>1803</v>
      </c>
      <c r="F63" s="166" t="s">
        <v>1671</v>
      </c>
      <c r="G63" s="174">
        <v>355</v>
      </c>
      <c r="H63" s="174">
        <v>10</v>
      </c>
      <c r="I63" s="171" t="s">
        <v>1680</v>
      </c>
      <c r="J63" s="166" t="s">
        <v>1681</v>
      </c>
      <c r="K63" s="170" t="s">
        <v>1674</v>
      </c>
      <c r="L63" s="166" t="s">
        <v>1675</v>
      </c>
      <c r="M63" s="175" t="s">
        <v>1477</v>
      </c>
      <c r="N63" s="197" t="s">
        <v>1789</v>
      </c>
    </row>
    <row r="64" spans="1:14" s="176" customFormat="1" ht="38.25" customHeight="1">
      <c r="A64" s="166">
        <v>40</v>
      </c>
      <c r="B64" s="222" t="s">
        <v>1753</v>
      </c>
      <c r="C64" s="222"/>
      <c r="D64" s="170" t="s">
        <v>1704</v>
      </c>
      <c r="E64" s="169" t="s">
        <v>1804</v>
      </c>
      <c r="F64" s="166" t="s">
        <v>1671</v>
      </c>
      <c r="G64" s="174">
        <v>573</v>
      </c>
      <c r="H64" s="174">
        <v>10</v>
      </c>
      <c r="I64" s="171" t="s">
        <v>1680</v>
      </c>
      <c r="J64" s="166" t="s">
        <v>1681</v>
      </c>
      <c r="K64" s="170" t="s">
        <v>1674</v>
      </c>
      <c r="L64" s="166" t="s">
        <v>1675</v>
      </c>
      <c r="M64" s="175" t="s">
        <v>1478</v>
      </c>
      <c r="N64" s="197" t="s">
        <v>1805</v>
      </c>
    </row>
    <row r="65" spans="1:14" s="176" customFormat="1" ht="24.75" customHeight="1">
      <c r="A65" s="166">
        <v>41</v>
      </c>
      <c r="B65" s="222" t="s">
        <v>1753</v>
      </c>
      <c r="C65" s="222"/>
      <c r="D65" s="170" t="s">
        <v>1704</v>
      </c>
      <c r="E65" s="169" t="s">
        <v>1806</v>
      </c>
      <c r="F65" s="166" t="s">
        <v>1671</v>
      </c>
      <c r="G65" s="174">
        <v>85</v>
      </c>
      <c r="H65" s="174">
        <v>10</v>
      </c>
      <c r="I65" s="171" t="s">
        <v>1680</v>
      </c>
      <c r="J65" s="166" t="s">
        <v>1681</v>
      </c>
      <c r="K65" s="170" t="s">
        <v>1674</v>
      </c>
      <c r="L65" s="166" t="s">
        <v>1675</v>
      </c>
      <c r="M65" s="175" t="s">
        <v>1479</v>
      </c>
      <c r="N65" s="197" t="s">
        <v>1807</v>
      </c>
    </row>
    <row r="66" spans="1:14" s="176" customFormat="1" ht="35.25" customHeight="1">
      <c r="A66" s="166">
        <v>42</v>
      </c>
      <c r="B66" s="222" t="s">
        <v>1753</v>
      </c>
      <c r="C66" s="222"/>
      <c r="D66" s="170" t="s">
        <v>1711</v>
      </c>
      <c r="E66" s="169" t="s">
        <v>1808</v>
      </c>
      <c r="F66" s="166" t="s">
        <v>1671</v>
      </c>
      <c r="G66" s="174">
        <v>1345</v>
      </c>
      <c r="H66" s="174">
        <v>308</v>
      </c>
      <c r="I66" s="171" t="s">
        <v>1680</v>
      </c>
      <c r="J66" s="166" t="s">
        <v>1702</v>
      </c>
      <c r="K66" s="170" t="s">
        <v>1674</v>
      </c>
      <c r="L66" s="166" t="s">
        <v>1675</v>
      </c>
      <c r="M66" s="175" t="s">
        <v>1676</v>
      </c>
      <c r="N66" s="197" t="s">
        <v>1809</v>
      </c>
    </row>
    <row r="67" spans="1:14" s="176" customFormat="1" ht="36.75" customHeight="1">
      <c r="A67" s="166">
        <v>43</v>
      </c>
      <c r="B67" s="222" t="s">
        <v>1753</v>
      </c>
      <c r="C67" s="222"/>
      <c r="D67" s="170" t="s">
        <v>1711</v>
      </c>
      <c r="E67" s="169" t="s">
        <v>1810</v>
      </c>
      <c r="F67" s="166" t="s">
        <v>1671</v>
      </c>
      <c r="G67" s="174">
        <v>629</v>
      </c>
      <c r="H67" s="174">
        <v>629</v>
      </c>
      <c r="I67" s="171" t="s">
        <v>1680</v>
      </c>
      <c r="J67" s="166" t="s">
        <v>1702</v>
      </c>
      <c r="K67" s="170" t="s">
        <v>1674</v>
      </c>
      <c r="L67" s="166" t="s">
        <v>1675</v>
      </c>
      <c r="M67" s="175" t="s">
        <v>1676</v>
      </c>
      <c r="N67" s="197" t="s">
        <v>1811</v>
      </c>
    </row>
    <row r="68" spans="1:14" s="176" customFormat="1" ht="24.75" customHeight="1">
      <c r="A68" s="166">
        <v>44</v>
      </c>
      <c r="B68" s="222" t="s">
        <v>1753</v>
      </c>
      <c r="C68" s="222"/>
      <c r="D68" s="170" t="s">
        <v>1711</v>
      </c>
      <c r="E68" s="169" t="s">
        <v>1812</v>
      </c>
      <c r="F68" s="166" t="s">
        <v>1671</v>
      </c>
      <c r="G68" s="174">
        <v>3140</v>
      </c>
      <c r="H68" s="174">
        <v>3140</v>
      </c>
      <c r="I68" s="171" t="s">
        <v>1680</v>
      </c>
      <c r="J68" s="166" t="s">
        <v>1702</v>
      </c>
      <c r="K68" s="170" t="s">
        <v>1674</v>
      </c>
      <c r="L68" s="166" t="s">
        <v>1675</v>
      </c>
      <c r="M68" s="175" t="s">
        <v>1676</v>
      </c>
      <c r="N68" s="197" t="s">
        <v>1798</v>
      </c>
    </row>
    <row r="69" spans="1:14" s="176" customFormat="1" ht="24.75" customHeight="1">
      <c r="A69" s="166">
        <v>45</v>
      </c>
      <c r="B69" s="222" t="s">
        <v>1753</v>
      </c>
      <c r="C69" s="222"/>
      <c r="D69" s="170" t="s">
        <v>1711</v>
      </c>
      <c r="E69" s="169" t="s">
        <v>1813</v>
      </c>
      <c r="F69" s="166" t="s">
        <v>1684</v>
      </c>
      <c r="G69" s="174">
        <v>500</v>
      </c>
      <c r="H69" s="174">
        <v>500</v>
      </c>
      <c r="I69" s="171" t="s">
        <v>1680</v>
      </c>
      <c r="J69" s="166" t="s">
        <v>1702</v>
      </c>
      <c r="K69" s="170" t="s">
        <v>1674</v>
      </c>
      <c r="L69" s="166" t="s">
        <v>1675</v>
      </c>
      <c r="M69" s="175" t="s">
        <v>1676</v>
      </c>
      <c r="N69" s="197" t="s">
        <v>1814</v>
      </c>
    </row>
    <row r="70" spans="1:14" s="176" customFormat="1" ht="24.75" customHeight="1">
      <c r="A70" s="166">
        <v>46</v>
      </c>
      <c r="B70" s="222" t="s">
        <v>1753</v>
      </c>
      <c r="C70" s="222"/>
      <c r="D70" s="170" t="s">
        <v>1700</v>
      </c>
      <c r="E70" s="169" t="s">
        <v>1815</v>
      </c>
      <c r="F70" s="166" t="s">
        <v>1671</v>
      </c>
      <c r="G70" s="174">
        <v>268</v>
      </c>
      <c r="H70" s="174">
        <v>188</v>
      </c>
      <c r="I70" s="171" t="s">
        <v>1692</v>
      </c>
      <c r="J70" s="166" t="s">
        <v>1702</v>
      </c>
      <c r="K70" s="170" t="s">
        <v>1674</v>
      </c>
      <c r="L70" s="166" t="s">
        <v>1675</v>
      </c>
      <c r="M70" s="175" t="s">
        <v>1676</v>
      </c>
      <c r="N70" s="197" t="s">
        <v>1816</v>
      </c>
    </row>
    <row r="71" spans="1:14" s="176" customFormat="1" ht="34.5" customHeight="1">
      <c r="A71" s="166">
        <v>47</v>
      </c>
      <c r="B71" s="222" t="s">
        <v>1753</v>
      </c>
      <c r="C71" s="222"/>
      <c r="D71" s="170" t="s">
        <v>1700</v>
      </c>
      <c r="E71" s="169" t="s">
        <v>1817</v>
      </c>
      <c r="F71" s="166" t="s">
        <v>1671</v>
      </c>
      <c r="G71" s="174">
        <v>2542</v>
      </c>
      <c r="H71" s="174">
        <v>1779</v>
      </c>
      <c r="I71" s="171" t="s">
        <v>1692</v>
      </c>
      <c r="J71" s="166" t="s">
        <v>1702</v>
      </c>
      <c r="K71" s="170" t="s">
        <v>1674</v>
      </c>
      <c r="L71" s="166" t="s">
        <v>1675</v>
      </c>
      <c r="M71" s="175" t="s">
        <v>1676</v>
      </c>
      <c r="N71" s="197" t="s">
        <v>1818</v>
      </c>
    </row>
    <row r="72" spans="1:14" s="176" customFormat="1" ht="24.75" customHeight="1">
      <c r="A72" s="166">
        <v>48</v>
      </c>
      <c r="B72" s="222" t="s">
        <v>1753</v>
      </c>
      <c r="C72" s="222"/>
      <c r="D72" s="170" t="s">
        <v>1700</v>
      </c>
      <c r="E72" s="169" t="s">
        <v>1819</v>
      </c>
      <c r="F72" s="166" t="s">
        <v>1671</v>
      </c>
      <c r="G72" s="174">
        <v>405</v>
      </c>
      <c r="H72" s="174">
        <v>284</v>
      </c>
      <c r="I72" s="171" t="s">
        <v>1692</v>
      </c>
      <c r="J72" s="166" t="s">
        <v>1702</v>
      </c>
      <c r="K72" s="170" t="s">
        <v>1674</v>
      </c>
      <c r="L72" s="166" t="s">
        <v>1675</v>
      </c>
      <c r="M72" s="175" t="s">
        <v>1676</v>
      </c>
      <c r="N72" s="197" t="s">
        <v>1820</v>
      </c>
    </row>
    <row r="73" spans="1:14" s="245" customFormat="1" ht="36" customHeight="1">
      <c r="A73" s="166">
        <v>49</v>
      </c>
      <c r="B73" s="222" t="s">
        <v>1753</v>
      </c>
      <c r="C73" s="222"/>
      <c r="D73" s="170" t="s">
        <v>1715</v>
      </c>
      <c r="E73" s="169" t="s">
        <v>1821</v>
      </c>
      <c r="F73" s="166" t="s">
        <v>1671</v>
      </c>
      <c r="G73" s="174">
        <v>2390</v>
      </c>
      <c r="H73" s="174">
        <v>2390</v>
      </c>
      <c r="I73" s="171" t="s">
        <v>1680</v>
      </c>
      <c r="J73" s="166" t="s">
        <v>1702</v>
      </c>
      <c r="K73" s="170" t="s">
        <v>1674</v>
      </c>
      <c r="L73" s="166" t="s">
        <v>1675</v>
      </c>
      <c r="M73" s="246" t="s">
        <v>1676</v>
      </c>
      <c r="N73" s="197" t="s">
        <v>1822</v>
      </c>
    </row>
    <row r="74" spans="1:14" s="176" customFormat="1" ht="24.75" customHeight="1">
      <c r="A74" s="166">
        <v>50</v>
      </c>
      <c r="B74" s="222" t="s">
        <v>1753</v>
      </c>
      <c r="C74" s="222"/>
      <c r="D74" s="170" t="s">
        <v>1715</v>
      </c>
      <c r="E74" s="169" t="s">
        <v>1823</v>
      </c>
      <c r="F74" s="166" t="s">
        <v>1671</v>
      </c>
      <c r="G74" s="174">
        <v>238</v>
      </c>
      <c r="H74" s="174">
        <v>238</v>
      </c>
      <c r="I74" s="171" t="s">
        <v>1680</v>
      </c>
      <c r="J74" s="166" t="s">
        <v>1702</v>
      </c>
      <c r="K74" s="170" t="s">
        <v>1674</v>
      </c>
      <c r="L74" s="166" t="s">
        <v>1675</v>
      </c>
      <c r="M74" s="175" t="s">
        <v>1676</v>
      </c>
      <c r="N74" s="197" t="s">
        <v>1824</v>
      </c>
    </row>
    <row r="75" spans="1:14" s="176" customFormat="1" ht="24.75" customHeight="1">
      <c r="A75" s="166">
        <v>51</v>
      </c>
      <c r="B75" s="159" t="s">
        <v>1753</v>
      </c>
      <c r="C75" s="159"/>
      <c r="D75" s="170" t="s">
        <v>1825</v>
      </c>
      <c r="E75" s="169" t="s">
        <v>1826</v>
      </c>
      <c r="F75" s="166" t="s">
        <v>1671</v>
      </c>
      <c r="G75" s="174">
        <v>4937</v>
      </c>
      <c r="H75" s="174"/>
      <c r="I75" s="171" t="s">
        <v>1692</v>
      </c>
      <c r="J75" s="166" t="s">
        <v>1673</v>
      </c>
      <c r="K75" s="220" t="s">
        <v>1674</v>
      </c>
      <c r="L75" s="166" t="s">
        <v>1675</v>
      </c>
      <c r="M75" s="175"/>
      <c r="N75" s="197" t="s">
        <v>1827</v>
      </c>
    </row>
    <row r="76" spans="1:14" s="176" customFormat="1" ht="24.75" customHeight="1">
      <c r="A76" s="166">
        <v>52</v>
      </c>
      <c r="B76" s="159" t="s">
        <v>1753</v>
      </c>
      <c r="C76" s="159"/>
      <c r="D76" s="170" t="s">
        <v>1825</v>
      </c>
      <c r="E76" s="169" t="s">
        <v>1828</v>
      </c>
      <c r="F76" s="166" t="s">
        <v>1671</v>
      </c>
      <c r="G76" s="174">
        <v>2672</v>
      </c>
      <c r="H76" s="174"/>
      <c r="I76" s="171" t="s">
        <v>1692</v>
      </c>
      <c r="J76" s="166" t="s">
        <v>1673</v>
      </c>
      <c r="K76" s="220" t="s">
        <v>1674</v>
      </c>
      <c r="L76" s="166" t="s">
        <v>1675</v>
      </c>
      <c r="M76" s="175"/>
      <c r="N76" s="197" t="s">
        <v>1829</v>
      </c>
    </row>
    <row r="77" spans="1:14" s="176" customFormat="1" ht="24.75" customHeight="1">
      <c r="A77" s="166">
        <v>53</v>
      </c>
      <c r="B77" s="159" t="s">
        <v>1753</v>
      </c>
      <c r="C77" s="159"/>
      <c r="D77" s="170" t="s">
        <v>1825</v>
      </c>
      <c r="E77" s="169" t="s">
        <v>1830</v>
      </c>
      <c r="F77" s="166" t="s">
        <v>1671</v>
      </c>
      <c r="G77" s="174">
        <v>979</v>
      </c>
      <c r="H77" s="174"/>
      <c r="I77" s="171" t="s">
        <v>1692</v>
      </c>
      <c r="J77" s="166" t="s">
        <v>1673</v>
      </c>
      <c r="K77" s="220" t="s">
        <v>1674</v>
      </c>
      <c r="L77" s="166" t="s">
        <v>1675</v>
      </c>
      <c r="M77" s="175"/>
      <c r="N77" s="197" t="s">
        <v>1831</v>
      </c>
    </row>
    <row r="78" spans="1:14" s="176" customFormat="1" ht="24.75" customHeight="1">
      <c r="A78" s="166">
        <v>54</v>
      </c>
      <c r="B78" s="159" t="s">
        <v>1753</v>
      </c>
      <c r="C78" s="159"/>
      <c r="D78" s="170" t="s">
        <v>1825</v>
      </c>
      <c r="E78" s="169" t="s">
        <v>1832</v>
      </c>
      <c r="F78" s="166" t="s">
        <v>1671</v>
      </c>
      <c r="G78" s="174">
        <v>1045</v>
      </c>
      <c r="H78" s="174"/>
      <c r="I78" s="171" t="s">
        <v>1692</v>
      </c>
      <c r="J78" s="166" t="s">
        <v>1673</v>
      </c>
      <c r="K78" s="220" t="s">
        <v>1674</v>
      </c>
      <c r="L78" s="166" t="s">
        <v>1675</v>
      </c>
      <c r="M78" s="175"/>
      <c r="N78" s="197" t="s">
        <v>1833</v>
      </c>
    </row>
    <row r="79" spans="1:14" s="176" customFormat="1" ht="36.75" customHeight="1">
      <c r="A79" s="166">
        <v>55</v>
      </c>
      <c r="B79" s="159" t="s">
        <v>1753</v>
      </c>
      <c r="C79" s="159"/>
      <c r="D79" s="170" t="s">
        <v>1825</v>
      </c>
      <c r="E79" s="169" t="s">
        <v>1834</v>
      </c>
      <c r="F79" s="166" t="s">
        <v>1671</v>
      </c>
      <c r="G79" s="174">
        <v>511</v>
      </c>
      <c r="H79" s="174"/>
      <c r="I79" s="171" t="s">
        <v>1692</v>
      </c>
      <c r="J79" s="166" t="s">
        <v>1673</v>
      </c>
      <c r="K79" s="220" t="s">
        <v>1674</v>
      </c>
      <c r="L79" s="166" t="s">
        <v>1675</v>
      </c>
      <c r="M79" s="175"/>
      <c r="N79" s="197" t="s">
        <v>1835</v>
      </c>
    </row>
    <row r="80" spans="1:14" s="176" customFormat="1" ht="35.25" customHeight="1">
      <c r="A80" s="166">
        <v>56</v>
      </c>
      <c r="B80" s="159" t="s">
        <v>1753</v>
      </c>
      <c r="C80" s="159"/>
      <c r="D80" s="170" t="s">
        <v>1825</v>
      </c>
      <c r="E80" s="169" t="s">
        <v>1836</v>
      </c>
      <c r="F80" s="166" t="s">
        <v>1671</v>
      </c>
      <c r="G80" s="174">
        <v>972</v>
      </c>
      <c r="H80" s="174"/>
      <c r="I80" s="171" t="s">
        <v>1692</v>
      </c>
      <c r="J80" s="166" t="s">
        <v>1673</v>
      </c>
      <c r="K80" s="220" t="s">
        <v>1674</v>
      </c>
      <c r="L80" s="166" t="s">
        <v>1675</v>
      </c>
      <c r="M80" s="175"/>
      <c r="N80" s="197" t="s">
        <v>1837</v>
      </c>
    </row>
    <row r="81" spans="1:14" s="176" customFormat="1" ht="34.5" customHeight="1">
      <c r="A81" s="166">
        <v>57</v>
      </c>
      <c r="B81" s="159" t="s">
        <v>1753</v>
      </c>
      <c r="C81" s="159"/>
      <c r="D81" s="170" t="s">
        <v>1825</v>
      </c>
      <c r="E81" s="169" t="s">
        <v>1838</v>
      </c>
      <c r="F81" s="166" t="s">
        <v>1671</v>
      </c>
      <c r="G81" s="174">
        <v>3411</v>
      </c>
      <c r="H81" s="174"/>
      <c r="I81" s="171" t="s">
        <v>1692</v>
      </c>
      <c r="J81" s="166" t="s">
        <v>1673</v>
      </c>
      <c r="K81" s="220" t="s">
        <v>1674</v>
      </c>
      <c r="L81" s="166" t="s">
        <v>1675</v>
      </c>
      <c r="M81" s="175"/>
      <c r="N81" s="197" t="s">
        <v>1839</v>
      </c>
    </row>
    <row r="82" spans="1:14" s="245" customFormat="1" ht="34.5" customHeight="1">
      <c r="A82" s="166">
        <v>58</v>
      </c>
      <c r="B82" s="159" t="s">
        <v>1753</v>
      </c>
      <c r="C82" s="159"/>
      <c r="D82" s="170" t="s">
        <v>1825</v>
      </c>
      <c r="E82" s="247" t="s">
        <v>1840</v>
      </c>
      <c r="F82" s="166" t="s">
        <v>1671</v>
      </c>
      <c r="G82" s="174">
        <v>972</v>
      </c>
      <c r="H82" s="174"/>
      <c r="I82" s="171" t="s">
        <v>1692</v>
      </c>
      <c r="J82" s="166" t="s">
        <v>1673</v>
      </c>
      <c r="K82" s="220" t="s">
        <v>1674</v>
      </c>
      <c r="L82" s="166" t="s">
        <v>1675</v>
      </c>
      <c r="M82" s="246"/>
      <c r="N82" s="197" t="s">
        <v>1841</v>
      </c>
    </row>
    <row r="83" spans="1:14" s="176" customFormat="1" ht="24.75" customHeight="1">
      <c r="A83" s="166">
        <v>59</v>
      </c>
      <c r="B83" s="222" t="s">
        <v>1753</v>
      </c>
      <c r="C83" s="222"/>
      <c r="D83" s="194" t="s">
        <v>1700</v>
      </c>
      <c r="E83" s="195" t="s">
        <v>1534</v>
      </c>
      <c r="F83" s="168" t="s">
        <v>1706</v>
      </c>
      <c r="G83" s="191">
        <v>80</v>
      </c>
      <c r="H83" s="191">
        <v>80</v>
      </c>
      <c r="I83" s="196" t="s">
        <v>1732</v>
      </c>
      <c r="J83" s="168" t="s">
        <v>1712</v>
      </c>
      <c r="K83" s="194" t="s">
        <v>1708</v>
      </c>
      <c r="L83" s="168" t="s">
        <v>1709</v>
      </c>
      <c r="M83" s="175" t="s">
        <v>1842</v>
      </c>
      <c r="N83" s="197" t="s">
        <v>1843</v>
      </c>
    </row>
    <row r="84" spans="1:14" s="176" customFormat="1" ht="24.75" customHeight="1">
      <c r="A84" s="166">
        <v>60</v>
      </c>
      <c r="B84" s="222" t="s">
        <v>1753</v>
      </c>
      <c r="C84" s="222"/>
      <c r="D84" s="194" t="s">
        <v>1715</v>
      </c>
      <c r="E84" s="195" t="s">
        <v>1844</v>
      </c>
      <c r="F84" s="168" t="s">
        <v>1706</v>
      </c>
      <c r="G84" s="191">
        <v>181</v>
      </c>
      <c r="H84" s="191">
        <v>181</v>
      </c>
      <c r="I84" s="196" t="s">
        <v>1717</v>
      </c>
      <c r="J84" s="168" t="s">
        <v>1712</v>
      </c>
      <c r="K84" s="194" t="s">
        <v>1708</v>
      </c>
      <c r="L84" s="168" t="s">
        <v>1709</v>
      </c>
      <c r="M84" s="175" t="s">
        <v>1676</v>
      </c>
      <c r="N84" s="197" t="s">
        <v>1845</v>
      </c>
    </row>
    <row r="85" spans="1:14" s="176" customFormat="1" ht="24.75" customHeight="1">
      <c r="A85" s="166">
        <v>61</v>
      </c>
      <c r="B85" s="222" t="s">
        <v>1753</v>
      </c>
      <c r="C85" s="222"/>
      <c r="D85" s="194" t="s">
        <v>1700</v>
      </c>
      <c r="E85" s="195" t="s">
        <v>1846</v>
      </c>
      <c r="F85" s="168" t="s">
        <v>1706</v>
      </c>
      <c r="G85" s="191">
        <v>65</v>
      </c>
      <c r="H85" s="191">
        <v>65</v>
      </c>
      <c r="I85" s="196" t="s">
        <v>1732</v>
      </c>
      <c r="J85" s="168" t="s">
        <v>1712</v>
      </c>
      <c r="K85" s="194" t="s">
        <v>1708</v>
      </c>
      <c r="L85" s="168" t="s">
        <v>1709</v>
      </c>
      <c r="M85" s="175" t="s">
        <v>1847</v>
      </c>
      <c r="N85" s="197" t="s">
        <v>1848</v>
      </c>
    </row>
    <row r="86" spans="1:14" s="176" customFormat="1" ht="24.75" customHeight="1">
      <c r="A86" s="166">
        <v>62</v>
      </c>
      <c r="B86" s="222" t="s">
        <v>1753</v>
      </c>
      <c r="C86" s="222"/>
      <c r="D86" s="194" t="s">
        <v>1700</v>
      </c>
      <c r="E86" s="195" t="s">
        <v>1849</v>
      </c>
      <c r="F86" s="168" t="s">
        <v>1706</v>
      </c>
      <c r="G86" s="191">
        <v>600</v>
      </c>
      <c r="H86" s="191">
        <v>600</v>
      </c>
      <c r="I86" s="196" t="s">
        <v>1732</v>
      </c>
      <c r="J86" s="168" t="s">
        <v>1712</v>
      </c>
      <c r="K86" s="194" t="s">
        <v>1708</v>
      </c>
      <c r="L86" s="168" t="s">
        <v>1709</v>
      </c>
      <c r="M86" s="175" t="s">
        <v>1850</v>
      </c>
      <c r="N86" s="197" t="s">
        <v>1851</v>
      </c>
    </row>
    <row r="87" spans="1:14" s="176" customFormat="1" ht="24.75" customHeight="1">
      <c r="A87" s="166">
        <v>63</v>
      </c>
      <c r="B87" s="222" t="s">
        <v>1753</v>
      </c>
      <c r="C87" s="222"/>
      <c r="D87" s="170" t="s">
        <v>1690</v>
      </c>
      <c r="E87" s="169" t="s">
        <v>1852</v>
      </c>
      <c r="F87" s="166" t="s">
        <v>1671</v>
      </c>
      <c r="G87" s="174">
        <v>270</v>
      </c>
      <c r="H87" s="174">
        <v>100</v>
      </c>
      <c r="I87" s="171" t="s">
        <v>1692</v>
      </c>
      <c r="J87" s="166" t="s">
        <v>1681</v>
      </c>
      <c r="K87" s="170" t="s">
        <v>1853</v>
      </c>
      <c r="L87" s="166" t="s">
        <v>1854</v>
      </c>
      <c r="M87" s="175" t="s">
        <v>1855</v>
      </c>
      <c r="N87" s="197" t="s">
        <v>1856</v>
      </c>
    </row>
    <row r="88" spans="1:14" s="176" customFormat="1" ht="24.75" customHeight="1">
      <c r="A88" s="166">
        <v>64</v>
      </c>
      <c r="B88" s="222" t="s">
        <v>1753</v>
      </c>
      <c r="C88" s="222"/>
      <c r="D88" s="170" t="s">
        <v>1690</v>
      </c>
      <c r="E88" s="169" t="s">
        <v>1857</v>
      </c>
      <c r="F88" s="166" t="s">
        <v>1671</v>
      </c>
      <c r="G88" s="174">
        <v>90</v>
      </c>
      <c r="H88" s="174">
        <v>40</v>
      </c>
      <c r="I88" s="171" t="s">
        <v>1692</v>
      </c>
      <c r="J88" s="166" t="s">
        <v>1681</v>
      </c>
      <c r="K88" s="170" t="s">
        <v>1853</v>
      </c>
      <c r="L88" s="166" t="s">
        <v>1854</v>
      </c>
      <c r="M88" s="175" t="s">
        <v>1858</v>
      </c>
      <c r="N88" s="197" t="s">
        <v>1859</v>
      </c>
    </row>
    <row r="89" spans="1:14" s="176" customFormat="1" ht="24.75" customHeight="1">
      <c r="A89" s="166">
        <v>65</v>
      </c>
      <c r="B89" s="222" t="s">
        <v>1753</v>
      </c>
      <c r="C89" s="222"/>
      <c r="D89" s="170" t="s">
        <v>1715</v>
      </c>
      <c r="E89" s="169" t="s">
        <v>1860</v>
      </c>
      <c r="F89" s="166" t="s">
        <v>1707</v>
      </c>
      <c r="G89" s="174">
        <v>858</v>
      </c>
      <c r="H89" s="174">
        <v>858</v>
      </c>
      <c r="I89" s="171" t="s">
        <v>1672</v>
      </c>
      <c r="J89" s="166" t="s">
        <v>1702</v>
      </c>
      <c r="K89" s="170" t="s">
        <v>1853</v>
      </c>
      <c r="L89" s="166" t="s">
        <v>1854</v>
      </c>
      <c r="M89" s="175" t="s">
        <v>1861</v>
      </c>
      <c r="N89" s="197" t="s">
        <v>1862</v>
      </c>
    </row>
    <row r="90" spans="1:14" s="176" customFormat="1" ht="36.75" customHeight="1">
      <c r="A90" s="166">
        <v>66</v>
      </c>
      <c r="B90" s="222" t="s">
        <v>1753</v>
      </c>
      <c r="C90" s="222"/>
      <c r="D90" s="170" t="s">
        <v>1715</v>
      </c>
      <c r="E90" s="169" t="s">
        <v>1863</v>
      </c>
      <c r="F90" s="166" t="s">
        <v>1671</v>
      </c>
      <c r="G90" s="174">
        <v>1010</v>
      </c>
      <c r="H90" s="174">
        <v>1010</v>
      </c>
      <c r="I90" s="171" t="s">
        <v>1672</v>
      </c>
      <c r="J90" s="166" t="s">
        <v>1702</v>
      </c>
      <c r="K90" s="170" t="s">
        <v>1853</v>
      </c>
      <c r="L90" s="166" t="s">
        <v>1854</v>
      </c>
      <c r="M90" s="175" t="s">
        <v>1864</v>
      </c>
      <c r="N90" s="197" t="s">
        <v>1865</v>
      </c>
    </row>
    <row r="91" spans="1:14" s="176" customFormat="1" ht="24.75" customHeight="1">
      <c r="A91" s="166">
        <v>67</v>
      </c>
      <c r="B91" s="222" t="s">
        <v>1753</v>
      </c>
      <c r="C91" s="222"/>
      <c r="D91" s="170" t="s">
        <v>1715</v>
      </c>
      <c r="E91" s="169" t="s">
        <v>1866</v>
      </c>
      <c r="F91" s="166" t="s">
        <v>1684</v>
      </c>
      <c r="G91" s="174">
        <v>425</v>
      </c>
      <c r="H91" s="174">
        <v>425</v>
      </c>
      <c r="I91" s="171" t="s">
        <v>1672</v>
      </c>
      <c r="J91" s="166" t="s">
        <v>1702</v>
      </c>
      <c r="K91" s="170" t="s">
        <v>1853</v>
      </c>
      <c r="L91" s="166" t="s">
        <v>1854</v>
      </c>
      <c r="M91" s="175" t="s">
        <v>1867</v>
      </c>
      <c r="N91" s="197" t="s">
        <v>1868</v>
      </c>
    </row>
    <row r="92" spans="1:14" s="176" customFormat="1" ht="24.75" customHeight="1">
      <c r="A92" s="166">
        <v>68</v>
      </c>
      <c r="B92" s="222" t="s">
        <v>1753</v>
      </c>
      <c r="C92" s="222"/>
      <c r="D92" s="170" t="s">
        <v>1869</v>
      </c>
      <c r="E92" s="169" t="s">
        <v>1870</v>
      </c>
      <c r="F92" s="166" t="s">
        <v>1751</v>
      </c>
      <c r="G92" s="174">
        <v>14</v>
      </c>
      <c r="H92" s="174">
        <v>14</v>
      </c>
      <c r="I92" s="171" t="s">
        <v>1672</v>
      </c>
      <c r="J92" s="166" t="s">
        <v>1756</v>
      </c>
      <c r="K92" s="170" t="s">
        <v>1714</v>
      </c>
      <c r="L92" s="248" t="s">
        <v>1871</v>
      </c>
      <c r="M92" s="175" t="s">
        <v>1872</v>
      </c>
      <c r="N92" s="197" t="s">
        <v>1873</v>
      </c>
    </row>
    <row r="93" spans="1:14" s="176" customFormat="1" ht="24.75" customHeight="1">
      <c r="A93" s="166">
        <v>69</v>
      </c>
      <c r="B93" s="222" t="s">
        <v>1874</v>
      </c>
      <c r="C93" s="222"/>
      <c r="D93" s="170" t="s">
        <v>1700</v>
      </c>
      <c r="E93" s="169" t="s">
        <v>1875</v>
      </c>
      <c r="F93" s="166" t="s">
        <v>1671</v>
      </c>
      <c r="G93" s="174">
        <v>3411</v>
      </c>
      <c r="H93" s="174">
        <v>400</v>
      </c>
      <c r="I93" s="171" t="s">
        <v>1692</v>
      </c>
      <c r="J93" s="166" t="s">
        <v>1702</v>
      </c>
      <c r="K93" s="170" t="s">
        <v>1674</v>
      </c>
      <c r="L93" s="166" t="s">
        <v>1675</v>
      </c>
      <c r="M93" s="175" t="s">
        <v>1876</v>
      </c>
      <c r="N93" s="197" t="s">
        <v>1877</v>
      </c>
    </row>
    <row r="94" spans="1:14" s="176" customFormat="1" ht="36" customHeight="1">
      <c r="A94" s="166">
        <v>70</v>
      </c>
      <c r="B94" s="222" t="s">
        <v>1874</v>
      </c>
      <c r="C94" s="222"/>
      <c r="D94" s="170" t="s">
        <v>1700</v>
      </c>
      <c r="E94" s="169" t="s">
        <v>1878</v>
      </c>
      <c r="F94" s="166" t="s">
        <v>1671</v>
      </c>
      <c r="G94" s="174">
        <v>429</v>
      </c>
      <c r="H94" s="174">
        <v>60</v>
      </c>
      <c r="I94" s="171" t="s">
        <v>1692</v>
      </c>
      <c r="J94" s="166" t="s">
        <v>1702</v>
      </c>
      <c r="K94" s="170" t="s">
        <v>1674</v>
      </c>
      <c r="L94" s="166" t="s">
        <v>1675</v>
      </c>
      <c r="M94" s="175" t="s">
        <v>1480</v>
      </c>
      <c r="N94" s="197" t="s">
        <v>1879</v>
      </c>
    </row>
    <row r="95" spans="1:14" s="176" customFormat="1" ht="24.75" customHeight="1">
      <c r="A95" s="166">
        <v>71</v>
      </c>
      <c r="B95" s="222" t="s">
        <v>1874</v>
      </c>
      <c r="C95" s="222"/>
      <c r="D95" s="170" t="s">
        <v>1700</v>
      </c>
      <c r="E95" s="169" t="s">
        <v>1880</v>
      </c>
      <c r="F95" s="166" t="s">
        <v>1671</v>
      </c>
      <c r="G95" s="174">
        <v>129</v>
      </c>
      <c r="H95" s="174">
        <v>15</v>
      </c>
      <c r="I95" s="171" t="s">
        <v>1692</v>
      </c>
      <c r="J95" s="166" t="s">
        <v>1702</v>
      </c>
      <c r="K95" s="170" t="s">
        <v>1674</v>
      </c>
      <c r="L95" s="166" t="s">
        <v>1675</v>
      </c>
      <c r="M95" s="175" t="s">
        <v>1481</v>
      </c>
      <c r="N95" s="197" t="s">
        <v>1881</v>
      </c>
    </row>
    <row r="96" spans="1:14" s="176" customFormat="1" ht="35.25" customHeight="1">
      <c r="A96" s="166">
        <v>72</v>
      </c>
      <c r="B96" s="222" t="s">
        <v>1874</v>
      </c>
      <c r="C96" s="222"/>
      <c r="D96" s="170" t="s">
        <v>1700</v>
      </c>
      <c r="E96" s="169" t="s">
        <v>1882</v>
      </c>
      <c r="F96" s="166" t="s">
        <v>1671</v>
      </c>
      <c r="G96" s="174">
        <v>479</v>
      </c>
      <c r="H96" s="174">
        <v>25</v>
      </c>
      <c r="I96" s="171" t="s">
        <v>1692</v>
      </c>
      <c r="J96" s="166" t="s">
        <v>1702</v>
      </c>
      <c r="K96" s="170" t="s">
        <v>1674</v>
      </c>
      <c r="L96" s="166" t="s">
        <v>1675</v>
      </c>
      <c r="M96" s="175" t="s">
        <v>1482</v>
      </c>
      <c r="N96" s="197" t="s">
        <v>1883</v>
      </c>
    </row>
    <row r="97" spans="1:14" s="176" customFormat="1" ht="24.75" customHeight="1">
      <c r="A97" s="166">
        <v>73</v>
      </c>
      <c r="B97" s="222" t="s">
        <v>1874</v>
      </c>
      <c r="C97" s="222"/>
      <c r="D97" s="170" t="s">
        <v>1700</v>
      </c>
      <c r="E97" s="169" t="s">
        <v>1884</v>
      </c>
      <c r="F97" s="166" t="s">
        <v>1671</v>
      </c>
      <c r="G97" s="174">
        <v>50</v>
      </c>
      <c r="H97" s="174">
        <v>10</v>
      </c>
      <c r="I97" s="171" t="s">
        <v>1692</v>
      </c>
      <c r="J97" s="166" t="s">
        <v>1702</v>
      </c>
      <c r="K97" s="170" t="s">
        <v>1674</v>
      </c>
      <c r="L97" s="166" t="s">
        <v>1675</v>
      </c>
      <c r="M97" s="175" t="s">
        <v>1483</v>
      </c>
      <c r="N97" s="197" t="s">
        <v>1885</v>
      </c>
    </row>
    <row r="98" spans="1:14" s="176" customFormat="1" ht="35.25" customHeight="1">
      <c r="A98" s="166">
        <v>74</v>
      </c>
      <c r="B98" s="222" t="s">
        <v>1874</v>
      </c>
      <c r="C98" s="222"/>
      <c r="D98" s="249" t="s">
        <v>1886</v>
      </c>
      <c r="E98" s="250" t="s">
        <v>1887</v>
      </c>
      <c r="F98" s="249" t="s">
        <v>1706</v>
      </c>
      <c r="G98" s="251">
        <v>1600</v>
      </c>
      <c r="H98" s="252">
        <v>900</v>
      </c>
      <c r="I98" s="171" t="s">
        <v>1717</v>
      </c>
      <c r="J98" s="166" t="s">
        <v>1756</v>
      </c>
      <c r="K98" s="170" t="s">
        <v>1708</v>
      </c>
      <c r="L98" s="166" t="s">
        <v>1709</v>
      </c>
      <c r="M98" s="175" t="s">
        <v>1888</v>
      </c>
      <c r="N98" s="197" t="s">
        <v>1889</v>
      </c>
    </row>
    <row r="99" spans="1:14" s="176" customFormat="1" ht="24.75" customHeight="1">
      <c r="A99" s="166">
        <v>75</v>
      </c>
      <c r="B99" s="222" t="s">
        <v>1874</v>
      </c>
      <c r="C99" s="222"/>
      <c r="D99" s="194" t="s">
        <v>1715</v>
      </c>
      <c r="E99" s="253" t="s">
        <v>1890</v>
      </c>
      <c r="F99" s="168" t="s">
        <v>1706</v>
      </c>
      <c r="G99" s="191">
        <v>3500</v>
      </c>
      <c r="H99" s="191">
        <v>3500</v>
      </c>
      <c r="I99" s="254" t="s">
        <v>1672</v>
      </c>
      <c r="J99" s="168" t="s">
        <v>1712</v>
      </c>
      <c r="K99" s="194" t="s">
        <v>1853</v>
      </c>
      <c r="L99" s="168" t="s">
        <v>1854</v>
      </c>
      <c r="M99" s="175"/>
      <c r="N99" s="168" t="s">
        <v>1891</v>
      </c>
    </row>
    <row r="100" spans="1:14" s="176" customFormat="1" ht="24.75" customHeight="1">
      <c r="A100" s="166">
        <v>76</v>
      </c>
      <c r="B100" s="222" t="s">
        <v>1874</v>
      </c>
      <c r="C100" s="222"/>
      <c r="D100" s="194" t="s">
        <v>1715</v>
      </c>
      <c r="E100" s="255" t="s">
        <v>1892</v>
      </c>
      <c r="F100" s="168" t="s">
        <v>1706</v>
      </c>
      <c r="G100" s="191">
        <v>425</v>
      </c>
      <c r="H100" s="191">
        <v>425</v>
      </c>
      <c r="I100" s="254" t="s">
        <v>1672</v>
      </c>
      <c r="J100" s="168" t="s">
        <v>1712</v>
      </c>
      <c r="K100" s="194" t="s">
        <v>1853</v>
      </c>
      <c r="L100" s="168" t="s">
        <v>1854</v>
      </c>
      <c r="M100" s="175"/>
      <c r="N100" s="168" t="s">
        <v>1893</v>
      </c>
    </row>
    <row r="101" spans="1:14" s="176" customFormat="1" ht="37.5" customHeight="1">
      <c r="A101" s="166">
        <v>77</v>
      </c>
      <c r="B101" s="222" t="s">
        <v>1874</v>
      </c>
      <c r="C101" s="222"/>
      <c r="D101" s="166" t="s">
        <v>1894</v>
      </c>
      <c r="E101" s="237" t="s">
        <v>1895</v>
      </c>
      <c r="F101" s="158" t="s">
        <v>1896</v>
      </c>
      <c r="G101" s="174">
        <v>3500</v>
      </c>
      <c r="H101" s="174">
        <v>200</v>
      </c>
      <c r="I101" s="256" t="s">
        <v>1692</v>
      </c>
      <c r="J101" s="166" t="s">
        <v>1673</v>
      </c>
      <c r="K101" s="170" t="s">
        <v>1853</v>
      </c>
      <c r="L101" s="168" t="s">
        <v>1854</v>
      </c>
      <c r="M101" s="175" t="s">
        <v>1676</v>
      </c>
      <c r="N101" s="197" t="s">
        <v>1897</v>
      </c>
    </row>
    <row r="102" spans="1:14" s="176" customFormat="1" ht="15" customHeight="1">
      <c r="A102" s="315">
        <v>78</v>
      </c>
      <c r="B102" s="257" t="s">
        <v>1874</v>
      </c>
      <c r="C102" s="159"/>
      <c r="D102" s="166" t="s">
        <v>1715</v>
      </c>
      <c r="E102" s="415" t="s">
        <v>1898</v>
      </c>
      <c r="F102" s="315" t="s">
        <v>1896</v>
      </c>
      <c r="G102" s="174">
        <v>1455</v>
      </c>
      <c r="H102" s="174">
        <v>350</v>
      </c>
      <c r="I102" s="417" t="s">
        <v>1692</v>
      </c>
      <c r="J102" s="166" t="s">
        <v>1702</v>
      </c>
      <c r="K102" s="170" t="s">
        <v>1853</v>
      </c>
      <c r="L102" s="168" t="s">
        <v>1854</v>
      </c>
      <c r="M102" s="175" t="s">
        <v>1899</v>
      </c>
      <c r="N102" s="412" t="s">
        <v>1900</v>
      </c>
    </row>
    <row r="103" spans="1:14" s="176" customFormat="1" ht="15" customHeight="1">
      <c r="A103" s="285"/>
      <c r="B103" s="258"/>
      <c r="C103" s="244"/>
      <c r="D103" s="166" t="s">
        <v>1711</v>
      </c>
      <c r="E103" s="420"/>
      <c r="F103" s="285"/>
      <c r="G103" s="174">
        <v>1035</v>
      </c>
      <c r="H103" s="174">
        <v>700</v>
      </c>
      <c r="I103" s="418"/>
      <c r="J103" s="166" t="s">
        <v>1702</v>
      </c>
      <c r="K103" s="170" t="s">
        <v>1853</v>
      </c>
      <c r="L103" s="168" t="s">
        <v>1854</v>
      </c>
      <c r="M103" s="175" t="s">
        <v>1901</v>
      </c>
      <c r="N103" s="413"/>
    </row>
    <row r="104" spans="1:14" s="176" customFormat="1" ht="15" customHeight="1">
      <c r="A104" s="285"/>
      <c r="B104" s="258"/>
      <c r="C104" s="244"/>
      <c r="D104" s="166" t="s">
        <v>1700</v>
      </c>
      <c r="E104" s="420"/>
      <c r="F104" s="285"/>
      <c r="G104" s="174">
        <v>1030</v>
      </c>
      <c r="H104" s="174">
        <v>10</v>
      </c>
      <c r="I104" s="418"/>
      <c r="J104" s="166" t="s">
        <v>1702</v>
      </c>
      <c r="K104" s="170" t="s">
        <v>1853</v>
      </c>
      <c r="L104" s="168" t="s">
        <v>1854</v>
      </c>
      <c r="M104" s="175" t="s">
        <v>1902</v>
      </c>
      <c r="N104" s="413"/>
    </row>
    <row r="105" spans="1:14" s="176" customFormat="1" ht="15" customHeight="1">
      <c r="A105" s="285"/>
      <c r="B105" s="258"/>
      <c r="C105" s="244"/>
      <c r="D105" s="166" t="s">
        <v>1903</v>
      </c>
      <c r="E105" s="420"/>
      <c r="F105" s="285"/>
      <c r="G105" s="174">
        <v>945</v>
      </c>
      <c r="H105" s="174">
        <v>10</v>
      </c>
      <c r="I105" s="418"/>
      <c r="J105" s="166" t="s">
        <v>1702</v>
      </c>
      <c r="K105" s="170" t="s">
        <v>1853</v>
      </c>
      <c r="L105" s="168" t="s">
        <v>1854</v>
      </c>
      <c r="M105" s="175" t="s">
        <v>1904</v>
      </c>
      <c r="N105" s="413"/>
    </row>
    <row r="106" spans="1:14" s="176" customFormat="1" ht="15" customHeight="1">
      <c r="A106" s="316"/>
      <c r="B106" s="228"/>
      <c r="C106" s="160"/>
      <c r="D106" s="166" t="s">
        <v>1704</v>
      </c>
      <c r="E106" s="416"/>
      <c r="F106" s="316"/>
      <c r="G106" s="174">
        <v>580</v>
      </c>
      <c r="H106" s="174">
        <v>10</v>
      </c>
      <c r="I106" s="419"/>
      <c r="J106" s="166" t="s">
        <v>1681</v>
      </c>
      <c r="K106" s="170" t="s">
        <v>1853</v>
      </c>
      <c r="L106" s="168" t="s">
        <v>1854</v>
      </c>
      <c r="M106" s="175" t="s">
        <v>1905</v>
      </c>
      <c r="N106" s="414"/>
    </row>
    <row r="107" spans="1:14" s="176" customFormat="1" ht="37.5" customHeight="1">
      <c r="A107" s="166">
        <v>79</v>
      </c>
      <c r="B107" s="222" t="s">
        <v>1874</v>
      </c>
      <c r="C107" s="222"/>
      <c r="D107" s="170" t="s">
        <v>1754</v>
      </c>
      <c r="E107" s="169" t="s">
        <v>1906</v>
      </c>
      <c r="F107" s="166" t="s">
        <v>1671</v>
      </c>
      <c r="G107" s="174">
        <v>1500</v>
      </c>
      <c r="H107" s="174">
        <v>450</v>
      </c>
      <c r="I107" s="171" t="s">
        <v>1680</v>
      </c>
      <c r="J107" s="166" t="s">
        <v>1756</v>
      </c>
      <c r="K107" s="170" t="s">
        <v>1853</v>
      </c>
      <c r="L107" s="168" t="s">
        <v>1854</v>
      </c>
      <c r="M107" s="175" t="s">
        <v>1676</v>
      </c>
      <c r="N107" s="197" t="s">
        <v>1907</v>
      </c>
    </row>
    <row r="108" spans="1:14" s="176" customFormat="1" ht="21.75" customHeight="1">
      <c r="A108" s="315">
        <v>80</v>
      </c>
      <c r="B108" s="257" t="s">
        <v>1908</v>
      </c>
      <c r="C108" s="421" t="s">
        <v>1729</v>
      </c>
      <c r="D108" s="170" t="s">
        <v>1704</v>
      </c>
      <c r="E108" s="415" t="s">
        <v>1909</v>
      </c>
      <c r="F108" s="315" t="s">
        <v>1671</v>
      </c>
      <c r="G108" s="174">
        <v>6000</v>
      </c>
      <c r="H108" s="174">
        <v>3205</v>
      </c>
      <c r="I108" s="171" t="s">
        <v>1680</v>
      </c>
      <c r="J108" s="166" t="s">
        <v>1681</v>
      </c>
      <c r="K108" s="170" t="s">
        <v>1674</v>
      </c>
      <c r="L108" s="166" t="s">
        <v>1675</v>
      </c>
      <c r="M108" s="175" t="s">
        <v>1676</v>
      </c>
      <c r="N108" s="201" t="s">
        <v>1031</v>
      </c>
    </row>
    <row r="109" spans="1:14" s="176" customFormat="1" ht="21.75" customHeight="1">
      <c r="A109" s="316"/>
      <c r="B109" s="228"/>
      <c r="C109" s="422"/>
      <c r="D109" s="170" t="s">
        <v>1763</v>
      </c>
      <c r="E109" s="416"/>
      <c r="F109" s="316"/>
      <c r="G109" s="174">
        <v>600</v>
      </c>
      <c r="H109" s="174">
        <v>600</v>
      </c>
      <c r="I109" s="171" t="s">
        <v>1680</v>
      </c>
      <c r="J109" s="166" t="s">
        <v>1681</v>
      </c>
      <c r="K109" s="170" t="s">
        <v>1674</v>
      </c>
      <c r="L109" s="166" t="s">
        <v>1675</v>
      </c>
      <c r="M109" s="175" t="s">
        <v>1676</v>
      </c>
      <c r="N109" s="261">
        <v>40708</v>
      </c>
    </row>
    <row r="110" spans="1:14" s="176" customFormat="1" ht="24.75" customHeight="1">
      <c r="A110" s="166">
        <v>81</v>
      </c>
      <c r="B110" s="222" t="s">
        <v>1908</v>
      </c>
      <c r="C110" s="262" t="s">
        <v>1729</v>
      </c>
      <c r="D110" s="170" t="s">
        <v>1903</v>
      </c>
      <c r="E110" s="169" t="s">
        <v>1910</v>
      </c>
      <c r="F110" s="166" t="s">
        <v>1671</v>
      </c>
      <c r="G110" s="174">
        <v>2915</v>
      </c>
      <c r="H110" s="174">
        <v>300</v>
      </c>
      <c r="I110" s="171" t="s">
        <v>1680</v>
      </c>
      <c r="J110" s="166" t="s">
        <v>1702</v>
      </c>
      <c r="K110" s="170" t="s">
        <v>1674</v>
      </c>
      <c r="L110" s="166" t="s">
        <v>1675</v>
      </c>
      <c r="M110" s="175" t="s">
        <v>1911</v>
      </c>
      <c r="N110" s="197" t="s">
        <v>1912</v>
      </c>
    </row>
    <row r="111" spans="1:14" s="176" customFormat="1" ht="34.5" customHeight="1">
      <c r="A111" s="166">
        <v>82</v>
      </c>
      <c r="B111" s="222" t="s">
        <v>1908</v>
      </c>
      <c r="C111" s="262" t="s">
        <v>1729</v>
      </c>
      <c r="D111" s="170" t="s">
        <v>1903</v>
      </c>
      <c r="E111" s="169" t="s">
        <v>1913</v>
      </c>
      <c r="F111" s="166" t="s">
        <v>1671</v>
      </c>
      <c r="G111" s="174">
        <v>600</v>
      </c>
      <c r="H111" s="174">
        <v>10</v>
      </c>
      <c r="I111" s="171" t="s">
        <v>1680</v>
      </c>
      <c r="J111" s="166" t="s">
        <v>1702</v>
      </c>
      <c r="K111" s="170" t="s">
        <v>1674</v>
      </c>
      <c r="L111" s="166" t="s">
        <v>1675</v>
      </c>
      <c r="M111" s="175" t="s">
        <v>1484</v>
      </c>
      <c r="N111" s="197" t="s">
        <v>1914</v>
      </c>
    </row>
    <row r="112" spans="1:14" s="176" customFormat="1" ht="37.5" customHeight="1">
      <c r="A112" s="166">
        <v>83</v>
      </c>
      <c r="B112" s="222" t="s">
        <v>1908</v>
      </c>
      <c r="C112" s="262" t="s">
        <v>1462</v>
      </c>
      <c r="D112" s="170" t="s">
        <v>1903</v>
      </c>
      <c r="E112" s="169" t="s">
        <v>1915</v>
      </c>
      <c r="F112" s="166" t="s">
        <v>1671</v>
      </c>
      <c r="G112" s="174">
        <v>486</v>
      </c>
      <c r="H112" s="174">
        <v>20</v>
      </c>
      <c r="I112" s="171" t="s">
        <v>1680</v>
      </c>
      <c r="J112" s="166" t="s">
        <v>1702</v>
      </c>
      <c r="K112" s="170" t="s">
        <v>1674</v>
      </c>
      <c r="L112" s="166" t="s">
        <v>1675</v>
      </c>
      <c r="M112" s="175" t="s">
        <v>1485</v>
      </c>
      <c r="N112" s="197" t="s">
        <v>1916</v>
      </c>
    </row>
    <row r="113" spans="1:14" s="176" customFormat="1" ht="24.75" customHeight="1">
      <c r="A113" s="166">
        <v>84</v>
      </c>
      <c r="B113" s="222" t="s">
        <v>1908</v>
      </c>
      <c r="C113" s="262" t="s">
        <v>1462</v>
      </c>
      <c r="D113" s="170" t="s">
        <v>1903</v>
      </c>
      <c r="E113" s="169" t="s">
        <v>1917</v>
      </c>
      <c r="F113" s="166" t="s">
        <v>1671</v>
      </c>
      <c r="G113" s="174">
        <v>93</v>
      </c>
      <c r="H113" s="174">
        <v>5</v>
      </c>
      <c r="I113" s="171" t="s">
        <v>1680</v>
      </c>
      <c r="J113" s="166" t="s">
        <v>1702</v>
      </c>
      <c r="K113" s="170" t="s">
        <v>1674</v>
      </c>
      <c r="L113" s="166" t="s">
        <v>1675</v>
      </c>
      <c r="M113" s="175" t="s">
        <v>1486</v>
      </c>
      <c r="N113" s="197" t="s">
        <v>1918</v>
      </c>
    </row>
    <row r="114" spans="1:14" s="176" customFormat="1" ht="24.75" customHeight="1">
      <c r="A114" s="166">
        <v>85</v>
      </c>
      <c r="B114" s="222" t="s">
        <v>1908</v>
      </c>
      <c r="C114" s="262" t="s">
        <v>1462</v>
      </c>
      <c r="D114" s="170" t="s">
        <v>1903</v>
      </c>
      <c r="E114" s="169" t="s">
        <v>1919</v>
      </c>
      <c r="F114" s="166" t="s">
        <v>1671</v>
      </c>
      <c r="G114" s="174">
        <v>378</v>
      </c>
      <c r="H114" s="174">
        <v>10</v>
      </c>
      <c r="I114" s="171" t="s">
        <v>1680</v>
      </c>
      <c r="J114" s="166" t="s">
        <v>1702</v>
      </c>
      <c r="K114" s="170" t="s">
        <v>1674</v>
      </c>
      <c r="L114" s="166" t="s">
        <v>1675</v>
      </c>
      <c r="M114" s="175" t="s">
        <v>1487</v>
      </c>
      <c r="N114" s="197" t="s">
        <v>1920</v>
      </c>
    </row>
    <row r="115" spans="1:14" s="176" customFormat="1" ht="24.75" customHeight="1">
      <c r="A115" s="166">
        <v>86</v>
      </c>
      <c r="B115" s="222" t="s">
        <v>1908</v>
      </c>
      <c r="C115" s="262" t="s">
        <v>1462</v>
      </c>
      <c r="D115" s="170" t="s">
        <v>1903</v>
      </c>
      <c r="E115" s="169" t="s">
        <v>1921</v>
      </c>
      <c r="F115" s="166" t="s">
        <v>1671</v>
      </c>
      <c r="G115" s="174">
        <v>50</v>
      </c>
      <c r="H115" s="174">
        <v>5</v>
      </c>
      <c r="I115" s="171" t="s">
        <v>1680</v>
      </c>
      <c r="J115" s="166" t="s">
        <v>1702</v>
      </c>
      <c r="K115" s="170" t="s">
        <v>1674</v>
      </c>
      <c r="L115" s="166" t="s">
        <v>1675</v>
      </c>
      <c r="M115" s="175" t="s">
        <v>1488</v>
      </c>
      <c r="N115" s="197" t="s">
        <v>1922</v>
      </c>
    </row>
    <row r="116" spans="1:14" s="176" customFormat="1" ht="34.5" customHeight="1">
      <c r="A116" s="166">
        <v>87</v>
      </c>
      <c r="B116" s="222" t="s">
        <v>1424</v>
      </c>
      <c r="C116" s="262" t="s">
        <v>1462</v>
      </c>
      <c r="D116" s="170" t="s">
        <v>1923</v>
      </c>
      <c r="E116" s="169" t="s">
        <v>1924</v>
      </c>
      <c r="F116" s="166" t="s">
        <v>1925</v>
      </c>
      <c r="G116" s="174">
        <v>508</v>
      </c>
      <c r="H116" s="174">
        <v>508</v>
      </c>
      <c r="I116" s="171" t="s">
        <v>1926</v>
      </c>
      <c r="J116" s="166" t="s">
        <v>1681</v>
      </c>
      <c r="K116" s="170" t="s">
        <v>1674</v>
      </c>
      <c r="L116" s="166" t="s">
        <v>1675</v>
      </c>
      <c r="M116" s="263"/>
      <c r="N116" s="197" t="s">
        <v>1927</v>
      </c>
    </row>
    <row r="117" spans="1:14" s="176" customFormat="1" ht="34.5" customHeight="1">
      <c r="A117" s="166">
        <v>88</v>
      </c>
      <c r="B117" s="222" t="s">
        <v>1424</v>
      </c>
      <c r="C117" s="262" t="s">
        <v>1462</v>
      </c>
      <c r="D117" s="170" t="s">
        <v>1761</v>
      </c>
      <c r="E117" s="169" t="s">
        <v>1928</v>
      </c>
      <c r="F117" s="166" t="s">
        <v>1925</v>
      </c>
      <c r="G117" s="174">
        <v>770</v>
      </c>
      <c r="H117" s="174">
        <v>770</v>
      </c>
      <c r="I117" s="171" t="s">
        <v>1926</v>
      </c>
      <c r="J117" s="166" t="s">
        <v>1681</v>
      </c>
      <c r="K117" s="170" t="s">
        <v>1674</v>
      </c>
      <c r="L117" s="166" t="s">
        <v>1675</v>
      </c>
      <c r="M117" s="263"/>
      <c r="N117" s="197" t="s">
        <v>1929</v>
      </c>
    </row>
    <row r="118" spans="1:14" s="176" customFormat="1" ht="33.75" customHeight="1">
      <c r="A118" s="166">
        <v>89</v>
      </c>
      <c r="B118" s="222" t="s">
        <v>1424</v>
      </c>
      <c r="C118" s="262" t="s">
        <v>1462</v>
      </c>
      <c r="D118" s="170" t="s">
        <v>1930</v>
      </c>
      <c r="E118" s="169" t="s">
        <v>1931</v>
      </c>
      <c r="F118" s="166" t="s">
        <v>1925</v>
      </c>
      <c r="G118" s="174">
        <v>770</v>
      </c>
      <c r="H118" s="174">
        <v>770</v>
      </c>
      <c r="I118" s="171" t="s">
        <v>1926</v>
      </c>
      <c r="J118" s="166" t="s">
        <v>1681</v>
      </c>
      <c r="K118" s="170" t="s">
        <v>1674</v>
      </c>
      <c r="L118" s="166" t="s">
        <v>1675</v>
      </c>
      <c r="M118" s="263"/>
      <c r="N118" s="197" t="s">
        <v>1932</v>
      </c>
    </row>
    <row r="119" spans="1:14" s="176" customFormat="1" ht="35.25" customHeight="1">
      <c r="A119" s="166">
        <v>90</v>
      </c>
      <c r="B119" s="222" t="s">
        <v>1424</v>
      </c>
      <c r="C119" s="262" t="s">
        <v>1462</v>
      </c>
      <c r="D119" s="170" t="s">
        <v>1930</v>
      </c>
      <c r="E119" s="169" t="s">
        <v>1933</v>
      </c>
      <c r="F119" s="166" t="s">
        <v>1925</v>
      </c>
      <c r="G119" s="174">
        <v>358</v>
      </c>
      <c r="H119" s="174">
        <v>358</v>
      </c>
      <c r="I119" s="171" t="s">
        <v>1926</v>
      </c>
      <c r="J119" s="166" t="s">
        <v>1681</v>
      </c>
      <c r="K119" s="170" t="s">
        <v>1674</v>
      </c>
      <c r="L119" s="166" t="s">
        <v>1675</v>
      </c>
      <c r="M119" s="263"/>
      <c r="N119" s="197" t="s">
        <v>1934</v>
      </c>
    </row>
    <row r="120" spans="1:14" s="176" customFormat="1" ht="24.75" customHeight="1">
      <c r="A120" s="166">
        <v>91</v>
      </c>
      <c r="B120" s="222" t="s">
        <v>1908</v>
      </c>
      <c r="C120" s="222"/>
      <c r="D120" s="194" t="s">
        <v>1704</v>
      </c>
      <c r="E120" s="195" t="s">
        <v>1935</v>
      </c>
      <c r="F120" s="168" t="s">
        <v>1706</v>
      </c>
      <c r="G120" s="191">
        <v>350</v>
      </c>
      <c r="H120" s="191">
        <v>200</v>
      </c>
      <c r="I120" s="196" t="s">
        <v>1717</v>
      </c>
      <c r="J120" s="168" t="s">
        <v>1707</v>
      </c>
      <c r="K120" s="194" t="s">
        <v>1708</v>
      </c>
      <c r="L120" s="166" t="s">
        <v>1709</v>
      </c>
      <c r="M120" s="175" t="s">
        <v>1698</v>
      </c>
      <c r="N120" s="197" t="s">
        <v>1936</v>
      </c>
    </row>
    <row r="121" spans="1:14" s="176" customFormat="1" ht="24.75" customHeight="1">
      <c r="A121" s="166">
        <v>92</v>
      </c>
      <c r="B121" s="222" t="s">
        <v>1908</v>
      </c>
      <c r="C121" s="222"/>
      <c r="D121" s="194" t="s">
        <v>1704</v>
      </c>
      <c r="E121" s="195" t="s">
        <v>1937</v>
      </c>
      <c r="F121" s="168" t="s">
        <v>1706</v>
      </c>
      <c r="G121" s="191">
        <v>2600</v>
      </c>
      <c r="H121" s="191">
        <v>500</v>
      </c>
      <c r="I121" s="196" t="s">
        <v>1717</v>
      </c>
      <c r="J121" s="168" t="s">
        <v>1707</v>
      </c>
      <c r="K121" s="194" t="s">
        <v>1708</v>
      </c>
      <c r="L121" s="166" t="s">
        <v>1709</v>
      </c>
      <c r="M121" s="175" t="s">
        <v>1938</v>
      </c>
      <c r="N121" s="197" t="s">
        <v>1939</v>
      </c>
    </row>
    <row r="122" spans="1:14" s="176" customFormat="1" ht="24.75" customHeight="1">
      <c r="A122" s="166">
        <v>93</v>
      </c>
      <c r="B122" s="222" t="s">
        <v>1908</v>
      </c>
      <c r="C122" s="222"/>
      <c r="D122" s="194" t="s">
        <v>1704</v>
      </c>
      <c r="E122" s="195" t="s">
        <v>1940</v>
      </c>
      <c r="F122" s="168" t="s">
        <v>1706</v>
      </c>
      <c r="G122" s="191">
        <v>300</v>
      </c>
      <c r="H122" s="191">
        <v>90</v>
      </c>
      <c r="I122" s="196" t="s">
        <v>1717</v>
      </c>
      <c r="J122" s="168" t="s">
        <v>1707</v>
      </c>
      <c r="K122" s="194" t="s">
        <v>1708</v>
      </c>
      <c r="L122" s="166" t="s">
        <v>1709</v>
      </c>
      <c r="M122" s="175" t="s">
        <v>1941</v>
      </c>
      <c r="N122" s="197" t="s">
        <v>1942</v>
      </c>
    </row>
    <row r="123" spans="1:14" s="176" customFormat="1" ht="24.75" customHeight="1">
      <c r="A123" s="166">
        <v>94</v>
      </c>
      <c r="B123" s="222" t="s">
        <v>1908</v>
      </c>
      <c r="C123" s="222"/>
      <c r="D123" s="170" t="s">
        <v>1754</v>
      </c>
      <c r="E123" s="169" t="s">
        <v>1943</v>
      </c>
      <c r="F123" s="166" t="s">
        <v>1944</v>
      </c>
      <c r="G123" s="174">
        <v>16100</v>
      </c>
      <c r="H123" s="174">
        <v>3021</v>
      </c>
      <c r="I123" s="171" t="s">
        <v>1680</v>
      </c>
      <c r="J123" s="166" t="s">
        <v>1756</v>
      </c>
      <c r="K123" s="170" t="s">
        <v>1853</v>
      </c>
      <c r="L123" s="166" t="s">
        <v>1854</v>
      </c>
      <c r="M123" s="175" t="s">
        <v>1676</v>
      </c>
      <c r="N123" s="197" t="s">
        <v>1945</v>
      </c>
    </row>
    <row r="124" spans="1:14" s="176" customFormat="1" ht="24.75" customHeight="1">
      <c r="A124" s="166">
        <v>95</v>
      </c>
      <c r="B124" s="222" t="s">
        <v>1908</v>
      </c>
      <c r="C124" s="222"/>
      <c r="D124" s="170" t="s">
        <v>1946</v>
      </c>
      <c r="E124" s="169" t="s">
        <v>1947</v>
      </c>
      <c r="F124" s="166" t="s">
        <v>1706</v>
      </c>
      <c r="G124" s="174">
        <v>3563</v>
      </c>
      <c r="H124" s="174">
        <v>800</v>
      </c>
      <c r="I124" s="171" t="s">
        <v>1692</v>
      </c>
      <c r="J124" s="166" t="s">
        <v>1948</v>
      </c>
      <c r="K124" s="170" t="s">
        <v>1674</v>
      </c>
      <c r="L124" s="166" t="s">
        <v>1949</v>
      </c>
      <c r="M124" s="175" t="s">
        <v>1950</v>
      </c>
      <c r="N124" s="197" t="s">
        <v>1951</v>
      </c>
    </row>
    <row r="125" spans="1:14" s="176" customFormat="1" ht="24.75" customHeight="1">
      <c r="A125" s="166">
        <v>96</v>
      </c>
      <c r="B125" s="222" t="s">
        <v>1908</v>
      </c>
      <c r="C125" s="222"/>
      <c r="D125" s="170" t="s">
        <v>1946</v>
      </c>
      <c r="E125" s="169" t="s">
        <v>1952</v>
      </c>
      <c r="F125" s="166" t="s">
        <v>1706</v>
      </c>
      <c r="G125" s="174">
        <v>1770</v>
      </c>
      <c r="H125" s="174">
        <v>640</v>
      </c>
      <c r="I125" s="171" t="s">
        <v>1692</v>
      </c>
      <c r="J125" s="166" t="s">
        <v>1948</v>
      </c>
      <c r="K125" s="170" t="s">
        <v>1674</v>
      </c>
      <c r="L125" s="166" t="s">
        <v>1949</v>
      </c>
      <c r="M125" s="175" t="s">
        <v>1950</v>
      </c>
      <c r="N125" s="197" t="s">
        <v>1953</v>
      </c>
    </row>
    <row r="126" spans="1:14" s="245" customFormat="1" ht="24.75" customHeight="1">
      <c r="A126" s="166">
        <v>97</v>
      </c>
      <c r="B126" s="222" t="s">
        <v>1424</v>
      </c>
      <c r="C126" s="262"/>
      <c r="D126" s="170" t="s">
        <v>1946</v>
      </c>
      <c r="E126" s="169" t="s">
        <v>1954</v>
      </c>
      <c r="F126" s="166" t="s">
        <v>1706</v>
      </c>
      <c r="G126" s="174">
        <v>4131</v>
      </c>
      <c r="H126" s="174">
        <v>800</v>
      </c>
      <c r="I126" s="171" t="s">
        <v>1692</v>
      </c>
      <c r="J126" s="166" t="s">
        <v>1948</v>
      </c>
      <c r="K126" s="170" t="s">
        <v>1674</v>
      </c>
      <c r="L126" s="166" t="s">
        <v>1949</v>
      </c>
      <c r="M126" s="263" t="s">
        <v>1950</v>
      </c>
      <c r="N126" s="197" t="s">
        <v>1955</v>
      </c>
    </row>
    <row r="127" spans="1:14" s="176" customFormat="1" ht="24.75" customHeight="1">
      <c r="A127" s="166">
        <v>98</v>
      </c>
      <c r="B127" s="222" t="s">
        <v>1424</v>
      </c>
      <c r="C127" s="222"/>
      <c r="D127" s="166" t="s">
        <v>1956</v>
      </c>
      <c r="E127" s="169" t="s">
        <v>1957</v>
      </c>
      <c r="F127" s="166" t="s">
        <v>1706</v>
      </c>
      <c r="G127" s="174">
        <v>1749</v>
      </c>
      <c r="H127" s="174">
        <v>640</v>
      </c>
      <c r="I127" s="171" t="s">
        <v>1692</v>
      </c>
      <c r="J127" s="166" t="s">
        <v>1948</v>
      </c>
      <c r="K127" s="170" t="s">
        <v>1674</v>
      </c>
      <c r="L127" s="166" t="s">
        <v>1949</v>
      </c>
      <c r="M127" s="175" t="s">
        <v>1950</v>
      </c>
      <c r="N127" s="197" t="s">
        <v>1958</v>
      </c>
    </row>
    <row r="128" spans="1:14" s="176" customFormat="1" ht="24.75" customHeight="1">
      <c r="A128" s="166">
        <v>99</v>
      </c>
      <c r="B128" s="222" t="s">
        <v>1424</v>
      </c>
      <c r="C128" s="222"/>
      <c r="D128" s="166" t="s">
        <v>1956</v>
      </c>
      <c r="E128" s="169" t="s">
        <v>1959</v>
      </c>
      <c r="F128" s="166" t="s">
        <v>1706</v>
      </c>
      <c r="G128" s="174">
        <v>1418</v>
      </c>
      <c r="H128" s="174">
        <v>700</v>
      </c>
      <c r="I128" s="171" t="s">
        <v>1692</v>
      </c>
      <c r="J128" s="166" t="s">
        <v>1948</v>
      </c>
      <c r="K128" s="170" t="s">
        <v>1674</v>
      </c>
      <c r="L128" s="166" t="s">
        <v>1949</v>
      </c>
      <c r="M128" s="175" t="s">
        <v>1950</v>
      </c>
      <c r="N128" s="197" t="s">
        <v>1960</v>
      </c>
    </row>
    <row r="129" spans="1:14" s="122" customFormat="1" ht="24.75" customHeight="1">
      <c r="A129" s="264">
        <v>100</v>
      </c>
      <c r="B129" s="265" t="s">
        <v>1424</v>
      </c>
      <c r="C129" s="266" t="s">
        <v>1961</v>
      </c>
      <c r="D129" s="267" t="s">
        <v>1946</v>
      </c>
      <c r="E129" s="268" t="s">
        <v>1962</v>
      </c>
      <c r="F129" s="264" t="s">
        <v>1724</v>
      </c>
      <c r="G129" s="269">
        <v>894</v>
      </c>
      <c r="H129" s="269">
        <v>330</v>
      </c>
      <c r="I129" s="270" t="s">
        <v>1692</v>
      </c>
      <c r="J129" s="264" t="s">
        <v>1948</v>
      </c>
      <c r="K129" s="271" t="s">
        <v>1674</v>
      </c>
      <c r="L129" s="264" t="s">
        <v>1949</v>
      </c>
      <c r="M129" s="188" t="s">
        <v>1950</v>
      </c>
      <c r="N129" s="272"/>
    </row>
    <row r="130" spans="1:14" s="122" customFormat="1" ht="24" customHeight="1">
      <c r="A130" s="166">
        <v>101</v>
      </c>
      <c r="B130" s="222" t="s">
        <v>1424</v>
      </c>
      <c r="C130" s="262"/>
      <c r="D130" s="170" t="s">
        <v>1946</v>
      </c>
      <c r="E130" s="273" t="s">
        <v>1963</v>
      </c>
      <c r="F130" s="166" t="s">
        <v>1724</v>
      </c>
      <c r="G130" s="274">
        <v>251</v>
      </c>
      <c r="H130" s="274">
        <v>251</v>
      </c>
      <c r="I130" s="171" t="s">
        <v>1692</v>
      </c>
      <c r="J130" s="166" t="s">
        <v>1948</v>
      </c>
      <c r="K130" s="170" t="s">
        <v>1674</v>
      </c>
      <c r="L130" s="166" t="s">
        <v>1949</v>
      </c>
      <c r="M130" s="263" t="s">
        <v>1950</v>
      </c>
      <c r="N130" s="197" t="s">
        <v>1964</v>
      </c>
    </row>
    <row r="131" spans="1:14" s="122" customFormat="1" ht="24.75" customHeight="1">
      <c r="A131" s="166">
        <v>102</v>
      </c>
      <c r="B131" s="222" t="s">
        <v>1424</v>
      </c>
      <c r="C131" s="222"/>
      <c r="D131" s="170" t="s">
        <v>1946</v>
      </c>
      <c r="E131" s="273" t="s">
        <v>1965</v>
      </c>
      <c r="F131" s="166" t="s">
        <v>1724</v>
      </c>
      <c r="G131" s="274">
        <v>646</v>
      </c>
      <c r="H131" s="274">
        <v>646</v>
      </c>
      <c r="I131" s="171" t="s">
        <v>1692</v>
      </c>
      <c r="J131" s="166" t="s">
        <v>1948</v>
      </c>
      <c r="K131" s="170" t="s">
        <v>1674</v>
      </c>
      <c r="L131" s="166" t="s">
        <v>1949</v>
      </c>
      <c r="M131" s="175" t="s">
        <v>1950</v>
      </c>
      <c r="N131" s="197" t="s">
        <v>1966</v>
      </c>
    </row>
    <row r="132" spans="1:14" s="176" customFormat="1" ht="35.25" customHeight="1">
      <c r="A132" s="166">
        <v>103</v>
      </c>
      <c r="B132" s="222" t="s">
        <v>1424</v>
      </c>
      <c r="C132" s="222"/>
      <c r="D132" s="166" t="s">
        <v>1956</v>
      </c>
      <c r="E132" s="169" t="s">
        <v>1967</v>
      </c>
      <c r="F132" s="166" t="s">
        <v>1724</v>
      </c>
      <c r="G132" s="174">
        <v>2171</v>
      </c>
      <c r="H132" s="174">
        <v>500</v>
      </c>
      <c r="I132" s="171" t="s">
        <v>1692</v>
      </c>
      <c r="J132" s="166" t="s">
        <v>1948</v>
      </c>
      <c r="K132" s="170" t="s">
        <v>1853</v>
      </c>
      <c r="L132" s="166" t="s">
        <v>1949</v>
      </c>
      <c r="M132" s="175" t="s">
        <v>1950</v>
      </c>
      <c r="N132" s="197" t="s">
        <v>1968</v>
      </c>
    </row>
    <row r="133" spans="1:14" s="176" customFormat="1" ht="36" customHeight="1">
      <c r="A133" s="166">
        <v>104</v>
      </c>
      <c r="B133" s="222" t="s">
        <v>1424</v>
      </c>
      <c r="C133" s="222"/>
      <c r="D133" s="166" t="s">
        <v>1956</v>
      </c>
      <c r="E133" s="169" t="s">
        <v>1969</v>
      </c>
      <c r="F133" s="166" t="s">
        <v>1724</v>
      </c>
      <c r="G133" s="174">
        <v>428</v>
      </c>
      <c r="H133" s="174">
        <v>250</v>
      </c>
      <c r="I133" s="171" t="s">
        <v>1692</v>
      </c>
      <c r="J133" s="166" t="s">
        <v>1948</v>
      </c>
      <c r="K133" s="170" t="s">
        <v>1853</v>
      </c>
      <c r="L133" s="166" t="s">
        <v>1949</v>
      </c>
      <c r="M133" s="175" t="s">
        <v>1950</v>
      </c>
      <c r="N133" s="197" t="s">
        <v>1970</v>
      </c>
    </row>
    <row r="134" spans="1:14" s="176" customFormat="1" ht="24.75" customHeight="1">
      <c r="A134" s="166">
        <v>105</v>
      </c>
      <c r="B134" s="222" t="s">
        <v>1424</v>
      </c>
      <c r="C134" s="222"/>
      <c r="D134" s="166" t="s">
        <v>1956</v>
      </c>
      <c r="E134" s="169" t="s">
        <v>1971</v>
      </c>
      <c r="F134" s="166" t="s">
        <v>1724</v>
      </c>
      <c r="G134" s="174">
        <v>248</v>
      </c>
      <c r="H134" s="174">
        <v>200</v>
      </c>
      <c r="I134" s="171" t="s">
        <v>1692</v>
      </c>
      <c r="J134" s="166" t="s">
        <v>1948</v>
      </c>
      <c r="K134" s="170" t="s">
        <v>1853</v>
      </c>
      <c r="L134" s="166" t="s">
        <v>1949</v>
      </c>
      <c r="M134" s="175" t="s">
        <v>1950</v>
      </c>
      <c r="N134" s="197" t="s">
        <v>1972</v>
      </c>
    </row>
    <row r="135" spans="1:14" s="176" customFormat="1" ht="24.75" customHeight="1">
      <c r="A135" s="166">
        <v>106</v>
      </c>
      <c r="B135" s="222" t="s">
        <v>1908</v>
      </c>
      <c r="C135" s="222"/>
      <c r="D135" s="166" t="s">
        <v>1956</v>
      </c>
      <c r="E135" s="169" t="s">
        <v>1973</v>
      </c>
      <c r="F135" s="166" t="s">
        <v>1751</v>
      </c>
      <c r="G135" s="174">
        <v>633</v>
      </c>
      <c r="H135" s="174">
        <v>400</v>
      </c>
      <c r="I135" s="171" t="s">
        <v>1692</v>
      </c>
      <c r="J135" s="166" t="s">
        <v>1948</v>
      </c>
      <c r="K135" s="170" t="s">
        <v>1853</v>
      </c>
      <c r="L135" s="166" t="s">
        <v>1949</v>
      </c>
      <c r="M135" s="175" t="s">
        <v>1950</v>
      </c>
      <c r="N135" s="275" t="s">
        <v>1974</v>
      </c>
    </row>
    <row r="136" spans="1:14" s="176" customFormat="1" ht="24.75" customHeight="1">
      <c r="A136" s="166">
        <v>107</v>
      </c>
      <c r="B136" s="222" t="s">
        <v>1908</v>
      </c>
      <c r="C136" s="222"/>
      <c r="D136" s="170" t="s">
        <v>1975</v>
      </c>
      <c r="E136" s="169" t="s">
        <v>1976</v>
      </c>
      <c r="F136" s="166" t="s">
        <v>1751</v>
      </c>
      <c r="G136" s="171">
        <v>18</v>
      </c>
      <c r="H136" s="171">
        <v>18</v>
      </c>
      <c r="I136" s="171" t="s">
        <v>1672</v>
      </c>
      <c r="J136" s="166" t="s">
        <v>1756</v>
      </c>
      <c r="K136" s="170" t="s">
        <v>1714</v>
      </c>
      <c r="L136" s="248" t="s">
        <v>1871</v>
      </c>
      <c r="M136" s="175" t="s">
        <v>1872</v>
      </c>
      <c r="N136" s="197" t="s">
        <v>1977</v>
      </c>
    </row>
    <row r="137" spans="1:14" s="176" customFormat="1" ht="45.75" customHeight="1">
      <c r="A137" s="166">
        <v>108</v>
      </c>
      <c r="B137" s="222" t="s">
        <v>1729</v>
      </c>
      <c r="C137" s="222"/>
      <c r="D137" s="170" t="s">
        <v>1715</v>
      </c>
      <c r="E137" s="169" t="s">
        <v>1978</v>
      </c>
      <c r="F137" s="166" t="s">
        <v>1671</v>
      </c>
      <c r="G137" s="174">
        <v>1250</v>
      </c>
      <c r="H137" s="174">
        <v>50</v>
      </c>
      <c r="I137" s="171" t="s">
        <v>1680</v>
      </c>
      <c r="J137" s="166" t="s">
        <v>1702</v>
      </c>
      <c r="K137" s="170" t="s">
        <v>1674</v>
      </c>
      <c r="L137" s="248" t="s">
        <v>1675</v>
      </c>
      <c r="M137" s="175"/>
      <c r="N137" s="197" t="s">
        <v>1979</v>
      </c>
    </row>
    <row r="138" spans="1:14" s="176" customFormat="1" ht="24.75" customHeight="1">
      <c r="A138" s="178">
        <v>109</v>
      </c>
      <c r="B138" s="276" t="s">
        <v>1729</v>
      </c>
      <c r="C138" s="277" t="s">
        <v>1685</v>
      </c>
      <c r="D138" s="181" t="s">
        <v>1711</v>
      </c>
      <c r="E138" s="182" t="s">
        <v>1980</v>
      </c>
      <c r="F138" s="178" t="s">
        <v>1671</v>
      </c>
      <c r="G138" s="183">
        <v>2243</v>
      </c>
      <c r="H138" s="183">
        <v>1570</v>
      </c>
      <c r="I138" s="184" t="s">
        <v>1680</v>
      </c>
      <c r="J138" s="178" t="s">
        <v>1702</v>
      </c>
      <c r="K138" s="185" t="s">
        <v>1674</v>
      </c>
      <c r="L138" s="178" t="s">
        <v>1675</v>
      </c>
      <c r="M138" s="278" t="s">
        <v>1676</v>
      </c>
      <c r="N138" s="279" t="s">
        <v>1981</v>
      </c>
    </row>
    <row r="139" spans="1:14" s="176" customFormat="1" ht="24.75" customHeight="1">
      <c r="A139" s="178">
        <v>110</v>
      </c>
      <c r="B139" s="276" t="s">
        <v>1729</v>
      </c>
      <c r="C139" s="277" t="s">
        <v>1685</v>
      </c>
      <c r="D139" s="181" t="s">
        <v>1700</v>
      </c>
      <c r="E139" s="182" t="s">
        <v>1982</v>
      </c>
      <c r="F139" s="178" t="s">
        <v>1671</v>
      </c>
      <c r="G139" s="183">
        <v>1177</v>
      </c>
      <c r="H139" s="183">
        <v>824</v>
      </c>
      <c r="I139" s="184" t="s">
        <v>1692</v>
      </c>
      <c r="J139" s="178" t="s">
        <v>1702</v>
      </c>
      <c r="K139" s="185" t="s">
        <v>1674</v>
      </c>
      <c r="L139" s="178" t="s">
        <v>1675</v>
      </c>
      <c r="M139" s="278" t="s">
        <v>1676</v>
      </c>
      <c r="N139" s="279" t="s">
        <v>1981</v>
      </c>
    </row>
    <row r="140" spans="1:14" s="176" customFormat="1" ht="24.75" customHeight="1">
      <c r="A140" s="178">
        <v>111</v>
      </c>
      <c r="B140" s="276" t="s">
        <v>1729</v>
      </c>
      <c r="C140" s="277" t="s">
        <v>1685</v>
      </c>
      <c r="D140" s="181" t="s">
        <v>1763</v>
      </c>
      <c r="E140" s="182" t="s">
        <v>1983</v>
      </c>
      <c r="F140" s="178" t="s">
        <v>1684</v>
      </c>
      <c r="G140" s="183">
        <v>1000</v>
      </c>
      <c r="H140" s="183">
        <v>100</v>
      </c>
      <c r="I140" s="184" t="s">
        <v>1692</v>
      </c>
      <c r="J140" s="178" t="s">
        <v>1681</v>
      </c>
      <c r="K140" s="185" t="s">
        <v>1674</v>
      </c>
      <c r="L140" s="178" t="s">
        <v>1675</v>
      </c>
      <c r="M140" s="278"/>
      <c r="N140" s="279" t="s">
        <v>1984</v>
      </c>
    </row>
    <row r="141" spans="1:14" s="176" customFormat="1" ht="24.75" customHeight="1">
      <c r="A141" s="178">
        <v>112</v>
      </c>
      <c r="B141" s="276" t="s">
        <v>1729</v>
      </c>
      <c r="C141" s="277" t="s">
        <v>1685</v>
      </c>
      <c r="D141" s="181" t="s">
        <v>1763</v>
      </c>
      <c r="E141" s="182" t="s">
        <v>1530</v>
      </c>
      <c r="F141" s="178" t="s">
        <v>1671</v>
      </c>
      <c r="G141" s="183">
        <v>300</v>
      </c>
      <c r="H141" s="183">
        <v>30</v>
      </c>
      <c r="I141" s="184" t="s">
        <v>1692</v>
      </c>
      <c r="J141" s="178" t="s">
        <v>1681</v>
      </c>
      <c r="K141" s="185" t="s">
        <v>1674</v>
      </c>
      <c r="L141" s="178" t="s">
        <v>1675</v>
      </c>
      <c r="M141" s="278"/>
      <c r="N141" s="279" t="s">
        <v>1984</v>
      </c>
    </row>
    <row r="142" spans="1:14" s="176" customFormat="1" ht="24.75" customHeight="1">
      <c r="A142" s="178">
        <v>113</v>
      </c>
      <c r="B142" s="276" t="s">
        <v>1729</v>
      </c>
      <c r="C142" s="277" t="s">
        <v>1685</v>
      </c>
      <c r="D142" s="181" t="s">
        <v>1763</v>
      </c>
      <c r="E142" s="182" t="s">
        <v>1531</v>
      </c>
      <c r="F142" s="178" t="s">
        <v>1671</v>
      </c>
      <c r="G142" s="183">
        <v>270</v>
      </c>
      <c r="H142" s="183">
        <v>15</v>
      </c>
      <c r="I142" s="184" t="s">
        <v>1692</v>
      </c>
      <c r="J142" s="178" t="s">
        <v>1681</v>
      </c>
      <c r="K142" s="185" t="s">
        <v>1674</v>
      </c>
      <c r="L142" s="178" t="s">
        <v>1675</v>
      </c>
      <c r="M142" s="278"/>
      <c r="N142" s="279" t="s">
        <v>1984</v>
      </c>
    </row>
    <row r="143" spans="1:14" s="176" customFormat="1" ht="24.75" customHeight="1">
      <c r="A143" s="178">
        <v>114</v>
      </c>
      <c r="B143" s="276" t="s">
        <v>1729</v>
      </c>
      <c r="C143" s="277" t="s">
        <v>1685</v>
      </c>
      <c r="D143" s="181" t="s">
        <v>1763</v>
      </c>
      <c r="E143" s="182" t="s">
        <v>1532</v>
      </c>
      <c r="F143" s="178" t="s">
        <v>1671</v>
      </c>
      <c r="G143" s="183">
        <v>220</v>
      </c>
      <c r="H143" s="183">
        <v>10</v>
      </c>
      <c r="I143" s="184" t="s">
        <v>1692</v>
      </c>
      <c r="J143" s="178" t="s">
        <v>1681</v>
      </c>
      <c r="K143" s="185" t="s">
        <v>1674</v>
      </c>
      <c r="L143" s="178" t="s">
        <v>1675</v>
      </c>
      <c r="M143" s="278"/>
      <c r="N143" s="279" t="s">
        <v>1984</v>
      </c>
    </row>
    <row r="144" spans="1:14" s="176" customFormat="1" ht="24.75" customHeight="1">
      <c r="A144" s="178">
        <v>115</v>
      </c>
      <c r="B144" s="276" t="s">
        <v>1729</v>
      </c>
      <c r="C144" s="277" t="s">
        <v>1685</v>
      </c>
      <c r="D144" s="181" t="s">
        <v>1763</v>
      </c>
      <c r="E144" s="182" t="s">
        <v>1985</v>
      </c>
      <c r="F144" s="178" t="s">
        <v>1671</v>
      </c>
      <c r="G144" s="183">
        <v>45</v>
      </c>
      <c r="H144" s="183">
        <v>5</v>
      </c>
      <c r="I144" s="184" t="s">
        <v>1692</v>
      </c>
      <c r="J144" s="178" t="s">
        <v>1681</v>
      </c>
      <c r="K144" s="185" t="s">
        <v>1674</v>
      </c>
      <c r="L144" s="178" t="s">
        <v>1675</v>
      </c>
      <c r="M144" s="278"/>
      <c r="N144" s="279" t="s">
        <v>1984</v>
      </c>
    </row>
    <row r="145" spans="1:14" s="176" customFormat="1" ht="24.75" customHeight="1">
      <c r="A145" s="264">
        <v>116</v>
      </c>
      <c r="B145" s="265" t="s">
        <v>1729</v>
      </c>
      <c r="C145" s="266" t="s">
        <v>1961</v>
      </c>
      <c r="D145" s="267" t="s">
        <v>1886</v>
      </c>
      <c r="E145" s="280" t="s">
        <v>1986</v>
      </c>
      <c r="F145" s="264" t="s">
        <v>1741</v>
      </c>
      <c r="G145" s="281">
        <v>223720</v>
      </c>
      <c r="H145" s="282">
        <v>1000</v>
      </c>
      <c r="I145" s="270" t="s">
        <v>1717</v>
      </c>
      <c r="J145" s="264" t="s">
        <v>1756</v>
      </c>
      <c r="K145" s="271" t="s">
        <v>1708</v>
      </c>
      <c r="L145" s="264" t="s">
        <v>1709</v>
      </c>
      <c r="M145" s="188" t="s">
        <v>1987</v>
      </c>
      <c r="N145" s="283"/>
    </row>
    <row r="146" spans="1:14" s="176" customFormat="1" ht="20.25" customHeight="1">
      <c r="A146" s="315">
        <v>117</v>
      </c>
      <c r="B146" s="257" t="s">
        <v>1988</v>
      </c>
      <c r="C146" s="421" t="s">
        <v>1989</v>
      </c>
      <c r="D146" s="194" t="s">
        <v>1764</v>
      </c>
      <c r="E146" s="392" t="s">
        <v>1990</v>
      </c>
      <c r="F146" s="389" t="s">
        <v>1671</v>
      </c>
      <c r="G146" s="427">
        <v>24264</v>
      </c>
      <c r="H146" s="191">
        <v>10005</v>
      </c>
      <c r="I146" s="196" t="s">
        <v>1717</v>
      </c>
      <c r="J146" s="168" t="s">
        <v>1707</v>
      </c>
      <c r="K146" s="194" t="s">
        <v>1708</v>
      </c>
      <c r="L146" s="168" t="s">
        <v>1709</v>
      </c>
      <c r="M146" s="175"/>
      <c r="N146" s="389" t="s">
        <v>1991</v>
      </c>
    </row>
    <row r="147" spans="1:14" s="176" customFormat="1" ht="20.25" customHeight="1">
      <c r="A147" s="316"/>
      <c r="B147" s="228"/>
      <c r="C147" s="422"/>
      <c r="D147" s="194" t="s">
        <v>1992</v>
      </c>
      <c r="E147" s="430"/>
      <c r="F147" s="314"/>
      <c r="G147" s="428"/>
      <c r="H147" s="191">
        <v>2000</v>
      </c>
      <c r="I147" s="196" t="s">
        <v>1717</v>
      </c>
      <c r="J147" s="168" t="s">
        <v>1707</v>
      </c>
      <c r="K147" s="194" t="s">
        <v>1708</v>
      </c>
      <c r="L147" s="168" t="s">
        <v>1709</v>
      </c>
      <c r="M147" s="175"/>
      <c r="N147" s="390"/>
    </row>
    <row r="148" spans="1:14" s="176" customFormat="1" ht="20.25" customHeight="1">
      <c r="A148" s="315">
        <v>118</v>
      </c>
      <c r="B148" s="257" t="s">
        <v>1988</v>
      </c>
      <c r="C148" s="421" t="s">
        <v>1989</v>
      </c>
      <c r="D148" s="194" t="s">
        <v>1992</v>
      </c>
      <c r="E148" s="429" t="s">
        <v>1993</v>
      </c>
      <c r="F148" s="389" t="s">
        <v>1671</v>
      </c>
      <c r="G148" s="427">
        <v>24495</v>
      </c>
      <c r="H148" s="191">
        <v>6333</v>
      </c>
      <c r="I148" s="196" t="s">
        <v>1717</v>
      </c>
      <c r="J148" s="168" t="s">
        <v>1707</v>
      </c>
      <c r="K148" s="194" t="s">
        <v>1708</v>
      </c>
      <c r="L148" s="168" t="s">
        <v>1709</v>
      </c>
      <c r="M148" s="175"/>
      <c r="N148" s="389" t="s">
        <v>1994</v>
      </c>
    </row>
    <row r="149" spans="1:14" s="176" customFormat="1" ht="24.75" customHeight="1">
      <c r="A149" s="316"/>
      <c r="B149" s="228"/>
      <c r="C149" s="422"/>
      <c r="D149" s="194" t="s">
        <v>1995</v>
      </c>
      <c r="E149" s="430"/>
      <c r="F149" s="314"/>
      <c r="G149" s="428"/>
      <c r="H149" s="191">
        <v>6405</v>
      </c>
      <c r="I149" s="196" t="s">
        <v>1996</v>
      </c>
      <c r="J149" s="168" t="s">
        <v>1707</v>
      </c>
      <c r="K149" s="194" t="s">
        <v>1708</v>
      </c>
      <c r="L149" s="168" t="s">
        <v>1709</v>
      </c>
      <c r="M149" s="175"/>
      <c r="N149" s="390"/>
    </row>
    <row r="150" spans="1:14" s="176" customFormat="1" ht="24.75" customHeight="1">
      <c r="A150" s="166">
        <v>119</v>
      </c>
      <c r="B150" s="222" t="s">
        <v>1988</v>
      </c>
      <c r="C150" s="222"/>
      <c r="D150" s="170" t="s">
        <v>1997</v>
      </c>
      <c r="E150" s="169" t="s">
        <v>1998</v>
      </c>
      <c r="F150" s="166" t="s">
        <v>1751</v>
      </c>
      <c r="G150" s="174">
        <v>162</v>
      </c>
      <c r="H150" s="174">
        <v>162</v>
      </c>
      <c r="I150" s="171" t="s">
        <v>1672</v>
      </c>
      <c r="J150" s="166" t="s">
        <v>1756</v>
      </c>
      <c r="K150" s="170" t="s">
        <v>1714</v>
      </c>
      <c r="L150" s="248" t="s">
        <v>1871</v>
      </c>
      <c r="M150" s="175" t="s">
        <v>1872</v>
      </c>
      <c r="N150" s="197" t="s">
        <v>1999</v>
      </c>
    </row>
    <row r="151" spans="1:14" s="176" customFormat="1" ht="24.75" customHeight="1">
      <c r="A151" s="264">
        <v>120</v>
      </c>
      <c r="B151" s="265" t="s">
        <v>2000</v>
      </c>
      <c r="C151" s="266" t="s">
        <v>1961</v>
      </c>
      <c r="D151" s="267" t="s">
        <v>1715</v>
      </c>
      <c r="E151" s="280" t="s">
        <v>1533</v>
      </c>
      <c r="F151" s="264" t="s">
        <v>1671</v>
      </c>
      <c r="G151" s="282">
        <v>1500</v>
      </c>
      <c r="H151" s="282">
        <v>500</v>
      </c>
      <c r="I151" s="270" t="s">
        <v>1680</v>
      </c>
      <c r="J151" s="264" t="s">
        <v>1702</v>
      </c>
      <c r="K151" s="271" t="s">
        <v>1674</v>
      </c>
      <c r="L151" s="264" t="s">
        <v>1675</v>
      </c>
      <c r="M151" s="188" t="s">
        <v>2001</v>
      </c>
      <c r="N151" s="284"/>
    </row>
    <row r="152" spans="1:14" s="176" customFormat="1" ht="24.75" customHeight="1">
      <c r="A152" s="264">
        <v>121</v>
      </c>
      <c r="B152" s="265" t="s">
        <v>2000</v>
      </c>
      <c r="C152" s="266" t="s">
        <v>1961</v>
      </c>
      <c r="D152" s="267" t="s">
        <v>1715</v>
      </c>
      <c r="E152" s="280" t="s">
        <v>2002</v>
      </c>
      <c r="F152" s="264" t="s">
        <v>1671</v>
      </c>
      <c r="G152" s="282">
        <v>180</v>
      </c>
      <c r="H152" s="282">
        <v>10</v>
      </c>
      <c r="I152" s="270" t="s">
        <v>1680</v>
      </c>
      <c r="J152" s="264" t="s">
        <v>1702</v>
      </c>
      <c r="K152" s="271" t="s">
        <v>1674</v>
      </c>
      <c r="L152" s="264" t="s">
        <v>1675</v>
      </c>
      <c r="M152" s="188" t="s">
        <v>1489</v>
      </c>
      <c r="N152" s="284"/>
    </row>
    <row r="153" spans="1:14" s="176" customFormat="1" ht="24.75" customHeight="1">
      <c r="A153" s="264">
        <v>122</v>
      </c>
      <c r="B153" s="265" t="s">
        <v>2000</v>
      </c>
      <c r="C153" s="266" t="s">
        <v>1961</v>
      </c>
      <c r="D153" s="267" t="s">
        <v>1715</v>
      </c>
      <c r="E153" s="280" t="s">
        <v>2003</v>
      </c>
      <c r="F153" s="264" t="s">
        <v>1671</v>
      </c>
      <c r="G153" s="282">
        <v>220</v>
      </c>
      <c r="H153" s="282">
        <v>10</v>
      </c>
      <c r="I153" s="270" t="s">
        <v>1680</v>
      </c>
      <c r="J153" s="264" t="s">
        <v>1702</v>
      </c>
      <c r="K153" s="271" t="s">
        <v>1674</v>
      </c>
      <c r="L153" s="264" t="s">
        <v>1675</v>
      </c>
      <c r="M153" s="188" t="s">
        <v>1490</v>
      </c>
      <c r="N153" s="284"/>
    </row>
    <row r="154" spans="1:14" s="176" customFormat="1" ht="24.75" customHeight="1">
      <c r="A154" s="264">
        <v>123</v>
      </c>
      <c r="B154" s="265" t="s">
        <v>2000</v>
      </c>
      <c r="C154" s="266" t="s">
        <v>1961</v>
      </c>
      <c r="D154" s="267" t="s">
        <v>1715</v>
      </c>
      <c r="E154" s="280" t="s">
        <v>2004</v>
      </c>
      <c r="F154" s="264" t="s">
        <v>1671</v>
      </c>
      <c r="G154" s="282">
        <v>68</v>
      </c>
      <c r="H154" s="282">
        <v>10</v>
      </c>
      <c r="I154" s="270" t="s">
        <v>1680</v>
      </c>
      <c r="J154" s="264" t="s">
        <v>1702</v>
      </c>
      <c r="K154" s="271" t="s">
        <v>1674</v>
      </c>
      <c r="L154" s="264" t="s">
        <v>1675</v>
      </c>
      <c r="M154" s="188" t="s">
        <v>1491</v>
      </c>
      <c r="N154" s="284"/>
    </row>
    <row r="155" spans="1:14" s="176" customFormat="1" ht="24.75" customHeight="1">
      <c r="A155" s="264">
        <v>124</v>
      </c>
      <c r="B155" s="265" t="s">
        <v>2000</v>
      </c>
      <c r="C155" s="266" t="s">
        <v>1961</v>
      </c>
      <c r="D155" s="267" t="s">
        <v>1715</v>
      </c>
      <c r="E155" s="280" t="s">
        <v>2005</v>
      </c>
      <c r="F155" s="264" t="s">
        <v>1671</v>
      </c>
      <c r="G155" s="282">
        <v>335</v>
      </c>
      <c r="H155" s="282">
        <v>10</v>
      </c>
      <c r="I155" s="270" t="s">
        <v>1680</v>
      </c>
      <c r="J155" s="264" t="s">
        <v>1702</v>
      </c>
      <c r="K155" s="271" t="s">
        <v>1674</v>
      </c>
      <c r="L155" s="264" t="s">
        <v>1675</v>
      </c>
      <c r="M155" s="188" t="s">
        <v>1492</v>
      </c>
      <c r="N155" s="284" t="s">
        <v>2006</v>
      </c>
    </row>
    <row r="156" spans="1:14" s="176" customFormat="1" ht="24.75" customHeight="1">
      <c r="A156" s="264">
        <v>125</v>
      </c>
      <c r="B156" s="265" t="s">
        <v>2000</v>
      </c>
      <c r="C156" s="266" t="s">
        <v>1961</v>
      </c>
      <c r="D156" s="267" t="s">
        <v>1715</v>
      </c>
      <c r="E156" s="280" t="s">
        <v>2007</v>
      </c>
      <c r="F156" s="264" t="s">
        <v>1671</v>
      </c>
      <c r="G156" s="282">
        <v>48</v>
      </c>
      <c r="H156" s="282">
        <v>10</v>
      </c>
      <c r="I156" s="270" t="s">
        <v>1680</v>
      </c>
      <c r="J156" s="264" t="s">
        <v>1702</v>
      </c>
      <c r="K156" s="271" t="s">
        <v>1674</v>
      </c>
      <c r="L156" s="264" t="s">
        <v>1675</v>
      </c>
      <c r="M156" s="188" t="s">
        <v>1493</v>
      </c>
      <c r="N156" s="284"/>
    </row>
    <row r="157" spans="1:14" s="176" customFormat="1" ht="24.75" customHeight="1">
      <c r="A157" s="264">
        <v>126</v>
      </c>
      <c r="B157" s="265" t="s">
        <v>2000</v>
      </c>
      <c r="C157" s="266" t="s">
        <v>1961</v>
      </c>
      <c r="D157" s="267" t="s">
        <v>2008</v>
      </c>
      <c r="E157" s="280" t="s">
        <v>2009</v>
      </c>
      <c r="F157" s="264" t="s">
        <v>1751</v>
      </c>
      <c r="G157" s="282">
        <v>92</v>
      </c>
      <c r="H157" s="282">
        <v>92</v>
      </c>
      <c r="I157" s="270" t="s">
        <v>1672</v>
      </c>
      <c r="J157" s="264" t="s">
        <v>1756</v>
      </c>
      <c r="K157" s="271" t="s">
        <v>1714</v>
      </c>
      <c r="L157" s="341" t="s">
        <v>2010</v>
      </c>
      <c r="M157" s="188" t="s">
        <v>1872</v>
      </c>
      <c r="N157" s="283"/>
    </row>
    <row r="158" spans="1:14" s="176" customFormat="1" ht="24.75" customHeight="1">
      <c r="A158" s="187">
        <v>127</v>
      </c>
      <c r="B158" s="222" t="s">
        <v>1989</v>
      </c>
      <c r="C158" s="222"/>
      <c r="D158" s="170" t="s">
        <v>1678</v>
      </c>
      <c r="E158" s="169" t="s">
        <v>2011</v>
      </c>
      <c r="F158" s="166" t="s">
        <v>1707</v>
      </c>
      <c r="G158" s="174">
        <v>800</v>
      </c>
      <c r="H158" s="174">
        <v>10</v>
      </c>
      <c r="I158" s="171" t="s">
        <v>1680</v>
      </c>
      <c r="J158" s="166" t="s">
        <v>1681</v>
      </c>
      <c r="K158" s="170" t="s">
        <v>1853</v>
      </c>
      <c r="L158" s="166" t="s">
        <v>1854</v>
      </c>
      <c r="M158" s="175" t="s">
        <v>2012</v>
      </c>
      <c r="N158" s="197" t="s">
        <v>2013</v>
      </c>
    </row>
    <row r="159" spans="1:14" s="176" customFormat="1" ht="24.75" customHeight="1">
      <c r="A159" s="286">
        <v>128</v>
      </c>
      <c r="B159" s="276" t="s">
        <v>1989</v>
      </c>
      <c r="C159" s="276"/>
      <c r="D159" s="181" t="s">
        <v>1678</v>
      </c>
      <c r="E159" s="182" t="s">
        <v>2014</v>
      </c>
      <c r="F159" s="178" t="s">
        <v>1671</v>
      </c>
      <c r="G159" s="183">
        <v>750</v>
      </c>
      <c r="H159" s="183">
        <v>10</v>
      </c>
      <c r="I159" s="184" t="s">
        <v>1680</v>
      </c>
      <c r="J159" s="178" t="s">
        <v>1681</v>
      </c>
      <c r="K159" s="185" t="s">
        <v>1853</v>
      </c>
      <c r="L159" s="178" t="s">
        <v>1854</v>
      </c>
      <c r="M159" s="278" t="s">
        <v>2015</v>
      </c>
      <c r="N159" s="279" t="s">
        <v>2016</v>
      </c>
    </row>
    <row r="160" spans="1:14" s="176" customFormat="1" ht="24.75" customHeight="1">
      <c r="A160" s="286">
        <v>129</v>
      </c>
      <c r="B160" s="276" t="s">
        <v>1989</v>
      </c>
      <c r="C160" s="276"/>
      <c r="D160" s="181" t="s">
        <v>1678</v>
      </c>
      <c r="E160" s="182" t="s">
        <v>2017</v>
      </c>
      <c r="F160" s="178" t="s">
        <v>1671</v>
      </c>
      <c r="G160" s="183">
        <v>300</v>
      </c>
      <c r="H160" s="183">
        <v>10</v>
      </c>
      <c r="I160" s="184" t="s">
        <v>1680</v>
      </c>
      <c r="J160" s="178" t="s">
        <v>1681</v>
      </c>
      <c r="K160" s="185" t="s">
        <v>1853</v>
      </c>
      <c r="L160" s="178" t="s">
        <v>1854</v>
      </c>
      <c r="M160" s="278" t="s">
        <v>2018</v>
      </c>
      <c r="N160" s="279" t="s">
        <v>2016</v>
      </c>
    </row>
    <row r="161" spans="1:14" s="176" customFormat="1" ht="24.75" customHeight="1">
      <c r="A161" s="286">
        <v>130</v>
      </c>
      <c r="B161" s="276" t="s">
        <v>1989</v>
      </c>
      <c r="C161" s="276"/>
      <c r="D161" s="181" t="s">
        <v>1700</v>
      </c>
      <c r="E161" s="182" t="s">
        <v>2019</v>
      </c>
      <c r="F161" s="178" t="s">
        <v>1671</v>
      </c>
      <c r="G161" s="183">
        <v>1206</v>
      </c>
      <c r="H161" s="183">
        <v>10</v>
      </c>
      <c r="I161" s="184" t="s">
        <v>1692</v>
      </c>
      <c r="J161" s="178" t="s">
        <v>1702</v>
      </c>
      <c r="K161" s="185" t="s">
        <v>1853</v>
      </c>
      <c r="L161" s="178" t="s">
        <v>1854</v>
      </c>
      <c r="M161" s="278" t="s">
        <v>2020</v>
      </c>
      <c r="N161" s="279" t="s">
        <v>2016</v>
      </c>
    </row>
    <row r="162" spans="1:14" s="176" customFormat="1" ht="24.75" customHeight="1">
      <c r="A162" s="286">
        <v>131</v>
      </c>
      <c r="B162" s="276" t="s">
        <v>1989</v>
      </c>
      <c r="C162" s="276"/>
      <c r="D162" s="181" t="s">
        <v>1700</v>
      </c>
      <c r="E162" s="182" t="s">
        <v>2021</v>
      </c>
      <c r="F162" s="178" t="s">
        <v>1671</v>
      </c>
      <c r="G162" s="183">
        <v>401</v>
      </c>
      <c r="H162" s="183">
        <v>10</v>
      </c>
      <c r="I162" s="184" t="s">
        <v>1692</v>
      </c>
      <c r="J162" s="178" t="s">
        <v>1702</v>
      </c>
      <c r="K162" s="185" t="s">
        <v>1853</v>
      </c>
      <c r="L162" s="178" t="s">
        <v>1854</v>
      </c>
      <c r="M162" s="278" t="s">
        <v>1537</v>
      </c>
      <c r="N162" s="279" t="s">
        <v>2016</v>
      </c>
    </row>
    <row r="163" spans="1:14" s="176" customFormat="1" ht="24.75" customHeight="1">
      <c r="A163" s="187">
        <v>132</v>
      </c>
      <c r="B163" s="222" t="s">
        <v>1989</v>
      </c>
      <c r="C163" s="222"/>
      <c r="D163" s="170" t="s">
        <v>1700</v>
      </c>
      <c r="E163" s="169" t="s">
        <v>2022</v>
      </c>
      <c r="F163" s="166" t="s">
        <v>1707</v>
      </c>
      <c r="G163" s="174">
        <v>803</v>
      </c>
      <c r="H163" s="174">
        <v>10</v>
      </c>
      <c r="I163" s="171" t="s">
        <v>1692</v>
      </c>
      <c r="J163" s="166" t="s">
        <v>1702</v>
      </c>
      <c r="K163" s="170" t="s">
        <v>1853</v>
      </c>
      <c r="L163" s="166" t="s">
        <v>1854</v>
      </c>
      <c r="M163" s="175" t="s">
        <v>2023</v>
      </c>
      <c r="N163" s="197" t="s">
        <v>2024</v>
      </c>
    </row>
    <row r="164" spans="1:14" s="176" customFormat="1" ht="20.25" customHeight="1">
      <c r="A164" s="433">
        <v>133</v>
      </c>
      <c r="B164" s="425" t="s">
        <v>1989</v>
      </c>
      <c r="C164" s="423" t="s">
        <v>2025</v>
      </c>
      <c r="D164" s="267" t="s">
        <v>2026</v>
      </c>
      <c r="E164" s="431" t="s">
        <v>2027</v>
      </c>
      <c r="F164" s="433" t="s">
        <v>1671</v>
      </c>
      <c r="G164" s="282">
        <v>80</v>
      </c>
      <c r="H164" s="282">
        <v>5</v>
      </c>
      <c r="I164" s="435" t="s">
        <v>1692</v>
      </c>
      <c r="J164" s="264" t="s">
        <v>1948</v>
      </c>
      <c r="K164" s="271" t="s">
        <v>1853</v>
      </c>
      <c r="L164" s="264" t="s">
        <v>1854</v>
      </c>
      <c r="M164" s="188" t="s">
        <v>1676</v>
      </c>
      <c r="N164" s="437" t="s">
        <v>2006</v>
      </c>
    </row>
    <row r="165" spans="1:14" s="176" customFormat="1" ht="20.25" customHeight="1">
      <c r="A165" s="434"/>
      <c r="B165" s="426"/>
      <c r="C165" s="424"/>
      <c r="D165" s="267" t="s">
        <v>2028</v>
      </c>
      <c r="E165" s="432"/>
      <c r="F165" s="434"/>
      <c r="G165" s="282">
        <v>80</v>
      </c>
      <c r="H165" s="282">
        <v>0</v>
      </c>
      <c r="I165" s="436"/>
      <c r="J165" s="264" t="s">
        <v>1948</v>
      </c>
      <c r="K165" s="271" t="s">
        <v>1853</v>
      </c>
      <c r="L165" s="264" t="s">
        <v>1854</v>
      </c>
      <c r="M165" s="188" t="s">
        <v>1676</v>
      </c>
      <c r="N165" s="438"/>
    </row>
    <row r="166" spans="1:14" s="176" customFormat="1" ht="20.25" customHeight="1">
      <c r="A166" s="433">
        <v>134</v>
      </c>
      <c r="B166" s="425" t="s">
        <v>1989</v>
      </c>
      <c r="C166" s="423" t="s">
        <v>2025</v>
      </c>
      <c r="D166" s="267" t="s">
        <v>2026</v>
      </c>
      <c r="E166" s="431" t="s">
        <v>2029</v>
      </c>
      <c r="F166" s="433" t="s">
        <v>1707</v>
      </c>
      <c r="G166" s="282">
        <v>150</v>
      </c>
      <c r="H166" s="282">
        <v>5</v>
      </c>
      <c r="I166" s="435" t="s">
        <v>1692</v>
      </c>
      <c r="J166" s="264" t="s">
        <v>1948</v>
      </c>
      <c r="K166" s="271" t="s">
        <v>1853</v>
      </c>
      <c r="L166" s="264" t="s">
        <v>1854</v>
      </c>
      <c r="M166" s="188" t="s">
        <v>1676</v>
      </c>
      <c r="N166" s="437"/>
    </row>
    <row r="167" spans="1:14" s="176" customFormat="1" ht="20.25" customHeight="1">
      <c r="A167" s="434"/>
      <c r="B167" s="426"/>
      <c r="C167" s="424"/>
      <c r="D167" s="267" t="s">
        <v>2028</v>
      </c>
      <c r="E167" s="432"/>
      <c r="F167" s="434"/>
      <c r="G167" s="282">
        <v>150</v>
      </c>
      <c r="H167" s="282">
        <v>0</v>
      </c>
      <c r="I167" s="436"/>
      <c r="J167" s="264" t="s">
        <v>1948</v>
      </c>
      <c r="K167" s="271" t="s">
        <v>1853</v>
      </c>
      <c r="L167" s="264" t="s">
        <v>1854</v>
      </c>
      <c r="M167" s="188" t="s">
        <v>1676</v>
      </c>
      <c r="N167" s="438"/>
    </row>
    <row r="168" spans="1:14" s="176" customFormat="1" ht="20.25" customHeight="1">
      <c r="A168" s="433">
        <v>135</v>
      </c>
      <c r="B168" s="425" t="s">
        <v>1989</v>
      </c>
      <c r="C168" s="423" t="s">
        <v>2025</v>
      </c>
      <c r="D168" s="267" t="s">
        <v>2026</v>
      </c>
      <c r="E168" s="431" t="s">
        <v>2030</v>
      </c>
      <c r="F168" s="433" t="s">
        <v>1671</v>
      </c>
      <c r="G168" s="282">
        <v>200</v>
      </c>
      <c r="H168" s="282">
        <v>5</v>
      </c>
      <c r="I168" s="435" t="s">
        <v>1692</v>
      </c>
      <c r="J168" s="264" t="s">
        <v>1948</v>
      </c>
      <c r="K168" s="271" t="s">
        <v>1853</v>
      </c>
      <c r="L168" s="264" t="s">
        <v>1854</v>
      </c>
      <c r="M168" s="188" t="s">
        <v>1676</v>
      </c>
      <c r="N168" s="437" t="s">
        <v>2006</v>
      </c>
    </row>
    <row r="169" spans="1:14" s="176" customFormat="1" ht="20.25" customHeight="1">
      <c r="A169" s="434"/>
      <c r="B169" s="426"/>
      <c r="C169" s="424"/>
      <c r="D169" s="267" t="s">
        <v>2028</v>
      </c>
      <c r="E169" s="432"/>
      <c r="F169" s="434"/>
      <c r="G169" s="282">
        <v>200</v>
      </c>
      <c r="H169" s="282">
        <v>0</v>
      </c>
      <c r="I169" s="436"/>
      <c r="J169" s="264" t="s">
        <v>1948</v>
      </c>
      <c r="K169" s="271" t="s">
        <v>1853</v>
      </c>
      <c r="L169" s="264" t="s">
        <v>1854</v>
      </c>
      <c r="M169" s="188" t="s">
        <v>1676</v>
      </c>
      <c r="N169" s="438"/>
    </row>
    <row r="170" spans="1:14" s="176" customFormat="1" ht="24.75" customHeight="1">
      <c r="A170" s="287"/>
      <c r="B170" s="288" t="s">
        <v>1685</v>
      </c>
      <c r="C170" s="289" t="s">
        <v>2031</v>
      </c>
      <c r="D170" s="290" t="s">
        <v>1704</v>
      </c>
      <c r="E170" s="291" t="s">
        <v>2032</v>
      </c>
      <c r="F170" s="292" t="s">
        <v>1671</v>
      </c>
      <c r="G170" s="293">
        <v>3000</v>
      </c>
      <c r="H170" s="293">
        <v>30</v>
      </c>
      <c r="I170" s="294" t="s">
        <v>1680</v>
      </c>
      <c r="J170" s="292" t="s">
        <v>1681</v>
      </c>
      <c r="K170" s="295" t="s">
        <v>1674</v>
      </c>
      <c r="L170" s="292" t="s">
        <v>1675</v>
      </c>
      <c r="M170" s="296" t="s">
        <v>1676</v>
      </c>
      <c r="N170" s="297"/>
    </row>
    <row r="171" spans="1:14" s="176" customFormat="1" ht="24.75" customHeight="1">
      <c r="A171" s="236">
        <v>136</v>
      </c>
      <c r="B171" s="265" t="s">
        <v>1685</v>
      </c>
      <c r="C171" s="265"/>
      <c r="D171" s="267" t="s">
        <v>1704</v>
      </c>
      <c r="E171" s="280" t="s">
        <v>2033</v>
      </c>
      <c r="F171" s="264" t="s">
        <v>1671</v>
      </c>
      <c r="G171" s="282">
        <v>850</v>
      </c>
      <c r="H171" s="282">
        <v>30</v>
      </c>
      <c r="I171" s="270" t="s">
        <v>1680</v>
      </c>
      <c r="J171" s="264" t="s">
        <v>1681</v>
      </c>
      <c r="K171" s="271" t="s">
        <v>1674</v>
      </c>
      <c r="L171" s="264" t="s">
        <v>1675</v>
      </c>
      <c r="M171" s="188" t="s">
        <v>1676</v>
      </c>
      <c r="N171" s="284" t="s">
        <v>2006</v>
      </c>
    </row>
    <row r="172" spans="1:14" s="176" customFormat="1" ht="24.75" customHeight="1">
      <c r="A172" s="287"/>
      <c r="B172" s="288" t="s">
        <v>1685</v>
      </c>
      <c r="C172" s="289" t="s">
        <v>2031</v>
      </c>
      <c r="D172" s="290" t="s">
        <v>1704</v>
      </c>
      <c r="E172" s="291" t="s">
        <v>2034</v>
      </c>
      <c r="F172" s="292" t="s">
        <v>1671</v>
      </c>
      <c r="G172" s="293">
        <v>150</v>
      </c>
      <c r="H172" s="293">
        <v>20</v>
      </c>
      <c r="I172" s="294" t="s">
        <v>1680</v>
      </c>
      <c r="J172" s="292" t="s">
        <v>1681</v>
      </c>
      <c r="K172" s="295" t="s">
        <v>1674</v>
      </c>
      <c r="L172" s="292" t="s">
        <v>1675</v>
      </c>
      <c r="M172" s="296" t="s">
        <v>1676</v>
      </c>
      <c r="N172" s="297"/>
    </row>
    <row r="173" spans="1:14" s="176" customFormat="1" ht="24.75" customHeight="1">
      <c r="A173" s="236">
        <v>137</v>
      </c>
      <c r="B173" s="265" t="s">
        <v>1685</v>
      </c>
      <c r="C173" s="265"/>
      <c r="D173" s="267" t="s">
        <v>1704</v>
      </c>
      <c r="E173" s="280" t="s">
        <v>2035</v>
      </c>
      <c r="F173" s="264" t="s">
        <v>1671</v>
      </c>
      <c r="G173" s="282">
        <v>1000</v>
      </c>
      <c r="H173" s="282">
        <v>20</v>
      </c>
      <c r="I173" s="270" t="s">
        <v>1680</v>
      </c>
      <c r="J173" s="264" t="s">
        <v>1681</v>
      </c>
      <c r="K173" s="271" t="s">
        <v>1674</v>
      </c>
      <c r="L173" s="264" t="s">
        <v>1675</v>
      </c>
      <c r="M173" s="188" t="s">
        <v>1676</v>
      </c>
      <c r="N173" s="284"/>
    </row>
    <row r="174" spans="1:14" s="176" customFormat="1" ht="24.75" customHeight="1">
      <c r="A174" s="236">
        <v>138</v>
      </c>
      <c r="B174" s="265" t="s">
        <v>1685</v>
      </c>
      <c r="C174" s="266" t="s">
        <v>1961</v>
      </c>
      <c r="D174" s="298" t="s">
        <v>1715</v>
      </c>
      <c r="E174" s="299" t="s">
        <v>1494</v>
      </c>
      <c r="F174" s="300" t="s">
        <v>1706</v>
      </c>
      <c r="G174" s="301">
        <v>3300</v>
      </c>
      <c r="H174" s="301">
        <v>150</v>
      </c>
      <c r="I174" s="302" t="s">
        <v>1717</v>
      </c>
      <c r="J174" s="300" t="s">
        <v>1712</v>
      </c>
      <c r="K174" s="303" t="s">
        <v>1708</v>
      </c>
      <c r="L174" s="264" t="s">
        <v>1675</v>
      </c>
      <c r="M174" s="188" t="s">
        <v>1676</v>
      </c>
      <c r="N174" s="304"/>
    </row>
    <row r="175" spans="1:14" s="176" customFormat="1" ht="24.75" customHeight="1">
      <c r="A175" s="187">
        <v>139</v>
      </c>
      <c r="B175" s="222" t="s">
        <v>1685</v>
      </c>
      <c r="C175" s="222"/>
      <c r="D175" s="170" t="s">
        <v>1704</v>
      </c>
      <c r="E175" s="169" t="s">
        <v>2036</v>
      </c>
      <c r="F175" s="166" t="s">
        <v>1707</v>
      </c>
      <c r="G175" s="174">
        <v>1350</v>
      </c>
      <c r="H175" s="174">
        <v>10</v>
      </c>
      <c r="I175" s="171" t="s">
        <v>1680</v>
      </c>
      <c r="J175" s="166" t="s">
        <v>1681</v>
      </c>
      <c r="K175" s="170" t="s">
        <v>1853</v>
      </c>
      <c r="L175" s="166" t="s">
        <v>1854</v>
      </c>
      <c r="M175" s="175" t="s">
        <v>2037</v>
      </c>
      <c r="N175" s="197" t="s">
        <v>2038</v>
      </c>
    </row>
    <row r="176" spans="1:14" s="176" customFormat="1" ht="24.75" customHeight="1">
      <c r="A176" s="286">
        <v>140</v>
      </c>
      <c r="B176" s="276" t="s">
        <v>1685</v>
      </c>
      <c r="C176" s="276"/>
      <c r="D176" s="181" t="s">
        <v>1704</v>
      </c>
      <c r="E176" s="182" t="s">
        <v>2039</v>
      </c>
      <c r="F176" s="178" t="s">
        <v>1671</v>
      </c>
      <c r="G176" s="183">
        <v>700</v>
      </c>
      <c r="H176" s="183">
        <v>10</v>
      </c>
      <c r="I176" s="184" t="s">
        <v>1680</v>
      </c>
      <c r="J176" s="178" t="s">
        <v>1681</v>
      </c>
      <c r="K176" s="185" t="s">
        <v>1853</v>
      </c>
      <c r="L176" s="178" t="s">
        <v>1854</v>
      </c>
      <c r="M176" s="278" t="s">
        <v>2040</v>
      </c>
      <c r="N176" s="279" t="s">
        <v>2006</v>
      </c>
    </row>
    <row r="177" spans="1:14" s="176" customFormat="1" ht="24.75" customHeight="1">
      <c r="A177" s="187">
        <v>141</v>
      </c>
      <c r="B177" s="222" t="s">
        <v>1685</v>
      </c>
      <c r="C177" s="222"/>
      <c r="D177" s="170" t="s">
        <v>1704</v>
      </c>
      <c r="E177" s="169" t="s">
        <v>2041</v>
      </c>
      <c r="F177" s="166" t="s">
        <v>1671</v>
      </c>
      <c r="G177" s="174">
        <v>200</v>
      </c>
      <c r="H177" s="174">
        <v>10</v>
      </c>
      <c r="I177" s="171" t="s">
        <v>1680</v>
      </c>
      <c r="J177" s="166" t="s">
        <v>1681</v>
      </c>
      <c r="K177" s="170" t="s">
        <v>1853</v>
      </c>
      <c r="L177" s="166" t="s">
        <v>1854</v>
      </c>
      <c r="M177" s="175" t="s">
        <v>1905</v>
      </c>
      <c r="N177" s="197" t="s">
        <v>2042</v>
      </c>
    </row>
    <row r="178" spans="1:14" s="176" customFormat="1" ht="24.75" customHeight="1">
      <c r="A178" s="286">
        <v>142</v>
      </c>
      <c r="B178" s="276" t="s">
        <v>1685</v>
      </c>
      <c r="C178" s="276"/>
      <c r="D178" s="181" t="s">
        <v>1700</v>
      </c>
      <c r="E178" s="182" t="s">
        <v>2043</v>
      </c>
      <c r="F178" s="178" t="s">
        <v>2044</v>
      </c>
      <c r="G178" s="183">
        <v>3040</v>
      </c>
      <c r="H178" s="183">
        <v>20</v>
      </c>
      <c r="I178" s="184" t="s">
        <v>1692</v>
      </c>
      <c r="J178" s="178" t="s">
        <v>1702</v>
      </c>
      <c r="K178" s="185" t="s">
        <v>1853</v>
      </c>
      <c r="L178" s="178" t="s">
        <v>1854</v>
      </c>
      <c r="M178" s="278" t="s">
        <v>2045</v>
      </c>
      <c r="N178" s="279" t="s">
        <v>1984</v>
      </c>
    </row>
    <row r="179" spans="1:14" s="176" customFormat="1" ht="24.75" customHeight="1">
      <c r="A179" s="286">
        <v>143</v>
      </c>
      <c r="B179" s="276" t="s">
        <v>1685</v>
      </c>
      <c r="C179" s="276"/>
      <c r="D179" s="181" t="s">
        <v>1700</v>
      </c>
      <c r="E179" s="182" t="s">
        <v>2046</v>
      </c>
      <c r="F179" s="178" t="s">
        <v>1684</v>
      </c>
      <c r="G179" s="183">
        <v>500</v>
      </c>
      <c r="H179" s="183">
        <v>10</v>
      </c>
      <c r="I179" s="184" t="s">
        <v>1692</v>
      </c>
      <c r="J179" s="178" t="s">
        <v>1702</v>
      </c>
      <c r="K179" s="185" t="s">
        <v>1853</v>
      </c>
      <c r="L179" s="178" t="s">
        <v>1854</v>
      </c>
      <c r="M179" s="278" t="s">
        <v>1538</v>
      </c>
      <c r="N179" s="279" t="s">
        <v>1984</v>
      </c>
    </row>
    <row r="180" spans="1:14" s="176" customFormat="1" ht="24.75" customHeight="1">
      <c r="A180" s="433">
        <v>144</v>
      </c>
      <c r="B180" s="425" t="s">
        <v>1685</v>
      </c>
      <c r="C180" s="202"/>
      <c r="D180" s="267" t="s">
        <v>2026</v>
      </c>
      <c r="E180" s="431" t="s">
        <v>2047</v>
      </c>
      <c r="F180" s="433" t="s">
        <v>1671</v>
      </c>
      <c r="G180" s="282">
        <v>600</v>
      </c>
      <c r="H180" s="282">
        <v>20</v>
      </c>
      <c r="I180" s="435" t="s">
        <v>1692</v>
      </c>
      <c r="J180" s="264" t="s">
        <v>1948</v>
      </c>
      <c r="K180" s="271" t="s">
        <v>1853</v>
      </c>
      <c r="L180" s="264" t="s">
        <v>1854</v>
      </c>
      <c r="M180" s="188" t="s">
        <v>1676</v>
      </c>
      <c r="N180" s="272"/>
    </row>
    <row r="181" spans="1:14" s="176" customFormat="1" ht="24.75" customHeight="1">
      <c r="A181" s="434"/>
      <c r="B181" s="426"/>
      <c r="C181" s="203"/>
      <c r="D181" s="267" t="s">
        <v>2028</v>
      </c>
      <c r="E181" s="432"/>
      <c r="F181" s="434"/>
      <c r="G181" s="282">
        <v>600</v>
      </c>
      <c r="H181" s="282">
        <v>0</v>
      </c>
      <c r="I181" s="436"/>
      <c r="J181" s="264" t="s">
        <v>1948</v>
      </c>
      <c r="K181" s="271" t="s">
        <v>1853</v>
      </c>
      <c r="L181" s="264" t="s">
        <v>1854</v>
      </c>
      <c r="M181" s="188" t="s">
        <v>1676</v>
      </c>
      <c r="N181" s="272"/>
    </row>
    <row r="182" spans="1:14" s="176" customFormat="1" ht="24.75" customHeight="1">
      <c r="A182" s="433">
        <v>145</v>
      </c>
      <c r="B182" s="425" t="s">
        <v>1685</v>
      </c>
      <c r="C182" s="202"/>
      <c r="D182" s="267" t="s">
        <v>2026</v>
      </c>
      <c r="E182" s="431" t="s">
        <v>2048</v>
      </c>
      <c r="F182" s="433" t="s">
        <v>1684</v>
      </c>
      <c r="G182" s="282">
        <v>60</v>
      </c>
      <c r="H182" s="282">
        <v>10</v>
      </c>
      <c r="I182" s="435" t="s">
        <v>1692</v>
      </c>
      <c r="J182" s="264" t="s">
        <v>1948</v>
      </c>
      <c r="K182" s="271" t="s">
        <v>1853</v>
      </c>
      <c r="L182" s="264" t="s">
        <v>1854</v>
      </c>
      <c r="M182" s="188" t="s">
        <v>1676</v>
      </c>
      <c r="N182" s="437"/>
    </row>
    <row r="183" spans="1:14" s="176" customFormat="1" ht="24.75" customHeight="1">
      <c r="A183" s="434"/>
      <c r="B183" s="426"/>
      <c r="C183" s="203"/>
      <c r="D183" s="267" t="s">
        <v>2028</v>
      </c>
      <c r="E183" s="432"/>
      <c r="F183" s="434"/>
      <c r="G183" s="282">
        <v>60</v>
      </c>
      <c r="H183" s="282">
        <v>0</v>
      </c>
      <c r="I183" s="436"/>
      <c r="J183" s="264" t="s">
        <v>1948</v>
      </c>
      <c r="K183" s="271" t="s">
        <v>1853</v>
      </c>
      <c r="L183" s="264" t="s">
        <v>1854</v>
      </c>
      <c r="M183" s="188" t="s">
        <v>1676</v>
      </c>
      <c r="N183" s="438"/>
    </row>
    <row r="184" spans="1:14" s="176" customFormat="1" ht="24.75" customHeight="1" thickBot="1">
      <c r="A184" s="236">
        <v>146</v>
      </c>
      <c r="B184" s="265" t="s">
        <v>1685</v>
      </c>
      <c r="C184" s="265"/>
      <c r="D184" s="267" t="s">
        <v>2049</v>
      </c>
      <c r="E184" s="280" t="s">
        <v>2050</v>
      </c>
      <c r="F184" s="264" t="s">
        <v>1751</v>
      </c>
      <c r="G184" s="282">
        <v>56</v>
      </c>
      <c r="H184" s="282">
        <v>56</v>
      </c>
      <c r="I184" s="270" t="s">
        <v>1672</v>
      </c>
      <c r="J184" s="264" t="s">
        <v>1756</v>
      </c>
      <c r="K184" s="271" t="s">
        <v>1714</v>
      </c>
      <c r="L184" s="341" t="s">
        <v>1871</v>
      </c>
      <c r="M184" s="188" t="s">
        <v>1872</v>
      </c>
      <c r="N184" s="283"/>
    </row>
    <row r="185" spans="1:14" s="176" customFormat="1" ht="24.75" customHeight="1">
      <c r="A185" s="305">
        <v>147</v>
      </c>
      <c r="B185" s="306" t="s">
        <v>981</v>
      </c>
      <c r="C185" s="306"/>
      <c r="D185" s="307" t="s">
        <v>1704</v>
      </c>
      <c r="E185" s="308" t="s">
        <v>2051</v>
      </c>
      <c r="F185" s="309" t="s">
        <v>2052</v>
      </c>
      <c r="G185" s="310">
        <v>600</v>
      </c>
      <c r="H185" s="310">
        <v>600</v>
      </c>
      <c r="I185" s="311" t="s">
        <v>1672</v>
      </c>
      <c r="J185" s="309" t="s">
        <v>1681</v>
      </c>
      <c r="K185" s="312" t="s">
        <v>1674</v>
      </c>
      <c r="L185" s="309" t="s">
        <v>2053</v>
      </c>
      <c r="M185" s="313" t="s">
        <v>1676</v>
      </c>
      <c r="N185" s="317" t="s">
        <v>2054</v>
      </c>
    </row>
    <row r="186" spans="1:14" s="176" customFormat="1" ht="24.75" customHeight="1">
      <c r="A186" s="236">
        <v>148</v>
      </c>
      <c r="B186" s="318" t="s">
        <v>981</v>
      </c>
      <c r="C186" s="318"/>
      <c r="D186" s="267" t="s">
        <v>1711</v>
      </c>
      <c r="E186" s="280" t="s">
        <v>2055</v>
      </c>
      <c r="F186" s="264" t="s">
        <v>2052</v>
      </c>
      <c r="G186" s="282">
        <v>401</v>
      </c>
      <c r="H186" s="282">
        <v>281</v>
      </c>
      <c r="I186" s="270" t="s">
        <v>1680</v>
      </c>
      <c r="J186" s="264" t="s">
        <v>1702</v>
      </c>
      <c r="K186" s="271" t="s">
        <v>1674</v>
      </c>
      <c r="L186" s="264" t="s">
        <v>2056</v>
      </c>
      <c r="M186" s="188" t="s">
        <v>1676</v>
      </c>
      <c r="N186" s="319" t="s">
        <v>2054</v>
      </c>
    </row>
    <row r="187" spans="1:14" s="176" customFormat="1" ht="24.75" customHeight="1">
      <c r="A187" s="320">
        <v>149</v>
      </c>
      <c r="B187" s="318" t="s">
        <v>981</v>
      </c>
      <c r="C187" s="318"/>
      <c r="D187" s="267" t="s">
        <v>1711</v>
      </c>
      <c r="E187" s="280" t="s">
        <v>2057</v>
      </c>
      <c r="F187" s="264" t="s">
        <v>2052</v>
      </c>
      <c r="G187" s="282">
        <v>308</v>
      </c>
      <c r="H187" s="282">
        <v>216</v>
      </c>
      <c r="I187" s="270" t="s">
        <v>1680</v>
      </c>
      <c r="J187" s="264" t="s">
        <v>1702</v>
      </c>
      <c r="K187" s="271" t="s">
        <v>1674</v>
      </c>
      <c r="L187" s="264" t="s">
        <v>2056</v>
      </c>
      <c r="M187" s="188" t="s">
        <v>1676</v>
      </c>
      <c r="N187" s="319" t="s">
        <v>2054</v>
      </c>
    </row>
    <row r="188" spans="1:14" s="176" customFormat="1" ht="24.75" customHeight="1">
      <c r="A188" s="264">
        <v>150</v>
      </c>
      <c r="B188" s="265" t="s">
        <v>981</v>
      </c>
      <c r="C188" s="265"/>
      <c r="D188" s="267" t="s">
        <v>1700</v>
      </c>
      <c r="E188" s="280" t="s">
        <v>2051</v>
      </c>
      <c r="F188" s="264" t="s">
        <v>2052</v>
      </c>
      <c r="G188" s="282">
        <v>440</v>
      </c>
      <c r="H188" s="282">
        <v>308</v>
      </c>
      <c r="I188" s="270" t="s">
        <v>1692</v>
      </c>
      <c r="J188" s="264" t="s">
        <v>1702</v>
      </c>
      <c r="K188" s="271" t="s">
        <v>1674</v>
      </c>
      <c r="L188" s="264" t="s">
        <v>2056</v>
      </c>
      <c r="M188" s="188" t="s">
        <v>1676</v>
      </c>
      <c r="N188" s="319" t="s">
        <v>2054</v>
      </c>
    </row>
    <row r="189" spans="1:14" s="176" customFormat="1" ht="24.75" customHeight="1">
      <c r="A189" s="320">
        <v>151</v>
      </c>
      <c r="B189" s="318" t="s">
        <v>981</v>
      </c>
      <c r="C189" s="318"/>
      <c r="D189" s="267" t="s">
        <v>1700</v>
      </c>
      <c r="E189" s="280" t="s">
        <v>2055</v>
      </c>
      <c r="F189" s="264" t="s">
        <v>2052</v>
      </c>
      <c r="G189" s="282">
        <v>439</v>
      </c>
      <c r="H189" s="282">
        <v>307</v>
      </c>
      <c r="I189" s="270" t="s">
        <v>1692</v>
      </c>
      <c r="J189" s="264" t="s">
        <v>1702</v>
      </c>
      <c r="K189" s="271" t="s">
        <v>1674</v>
      </c>
      <c r="L189" s="264" t="s">
        <v>2056</v>
      </c>
      <c r="M189" s="188" t="s">
        <v>1676</v>
      </c>
      <c r="N189" s="319" t="s">
        <v>2054</v>
      </c>
    </row>
    <row r="190" spans="1:14" s="176" customFormat="1" ht="24.75" customHeight="1">
      <c r="A190" s="264">
        <v>152</v>
      </c>
      <c r="B190" s="318" t="s">
        <v>981</v>
      </c>
      <c r="C190" s="318"/>
      <c r="D190" s="267" t="s">
        <v>1715</v>
      </c>
      <c r="E190" s="280" t="s">
        <v>2051</v>
      </c>
      <c r="F190" s="264" t="s">
        <v>2052</v>
      </c>
      <c r="G190" s="282">
        <v>340</v>
      </c>
      <c r="H190" s="282">
        <v>70</v>
      </c>
      <c r="I190" s="270" t="s">
        <v>1680</v>
      </c>
      <c r="J190" s="264" t="s">
        <v>1702</v>
      </c>
      <c r="K190" s="271" t="s">
        <v>1674</v>
      </c>
      <c r="L190" s="264" t="s">
        <v>2056</v>
      </c>
      <c r="M190" s="188" t="s">
        <v>1676</v>
      </c>
      <c r="N190" s="319" t="s">
        <v>2054</v>
      </c>
    </row>
    <row r="191" spans="1:14" s="176" customFormat="1" ht="24.75" customHeight="1">
      <c r="A191" s="320">
        <v>153</v>
      </c>
      <c r="B191" s="265" t="s">
        <v>981</v>
      </c>
      <c r="C191" s="265"/>
      <c r="D191" s="267" t="s">
        <v>1715</v>
      </c>
      <c r="E191" s="280" t="s">
        <v>2055</v>
      </c>
      <c r="F191" s="264" t="s">
        <v>2052</v>
      </c>
      <c r="G191" s="282">
        <v>394</v>
      </c>
      <c r="H191" s="282">
        <v>80</v>
      </c>
      <c r="I191" s="270" t="s">
        <v>1680</v>
      </c>
      <c r="J191" s="264" t="s">
        <v>1702</v>
      </c>
      <c r="K191" s="271" t="s">
        <v>1674</v>
      </c>
      <c r="L191" s="264" t="s">
        <v>2056</v>
      </c>
      <c r="M191" s="188" t="s">
        <v>1676</v>
      </c>
      <c r="N191" s="319" t="s">
        <v>2054</v>
      </c>
    </row>
    <row r="192" spans="1:14" s="176" customFormat="1" ht="24.75" customHeight="1">
      <c r="A192" s="264">
        <v>154</v>
      </c>
      <c r="B192" s="265" t="s">
        <v>981</v>
      </c>
      <c r="C192" s="265"/>
      <c r="D192" s="298" t="s">
        <v>1711</v>
      </c>
      <c r="E192" s="321" t="s">
        <v>1535</v>
      </c>
      <c r="F192" s="264" t="s">
        <v>2052</v>
      </c>
      <c r="G192" s="301">
        <v>50</v>
      </c>
      <c r="H192" s="301">
        <v>50</v>
      </c>
      <c r="I192" s="302" t="s">
        <v>1672</v>
      </c>
      <c r="J192" s="300" t="s">
        <v>1712</v>
      </c>
      <c r="K192" s="303" t="s">
        <v>1708</v>
      </c>
      <c r="L192" s="300" t="s">
        <v>2058</v>
      </c>
      <c r="M192" s="188" t="s">
        <v>2059</v>
      </c>
      <c r="N192" s="319" t="s">
        <v>2054</v>
      </c>
    </row>
    <row r="193" spans="1:14" s="176" customFormat="1" ht="24.75" customHeight="1">
      <c r="A193" s="320">
        <v>155</v>
      </c>
      <c r="B193" s="318" t="s">
        <v>981</v>
      </c>
      <c r="C193" s="318"/>
      <c r="D193" s="298" t="s">
        <v>1715</v>
      </c>
      <c r="E193" s="321" t="s">
        <v>1536</v>
      </c>
      <c r="F193" s="264" t="s">
        <v>2052</v>
      </c>
      <c r="G193" s="301">
        <v>50</v>
      </c>
      <c r="H193" s="301">
        <v>50</v>
      </c>
      <c r="I193" s="302" t="s">
        <v>1672</v>
      </c>
      <c r="J193" s="300" t="s">
        <v>1712</v>
      </c>
      <c r="K193" s="303" t="s">
        <v>1708</v>
      </c>
      <c r="L193" s="300" t="s">
        <v>2058</v>
      </c>
      <c r="M193" s="188" t="s">
        <v>1676</v>
      </c>
      <c r="N193" s="319" t="s">
        <v>2054</v>
      </c>
    </row>
    <row r="194" spans="1:14" s="176" customFormat="1" ht="24.75" customHeight="1">
      <c r="A194" s="264">
        <v>156</v>
      </c>
      <c r="B194" s="265" t="s">
        <v>981</v>
      </c>
      <c r="C194" s="265"/>
      <c r="D194" s="298" t="s">
        <v>1704</v>
      </c>
      <c r="E194" s="321" t="s">
        <v>2060</v>
      </c>
      <c r="F194" s="264" t="s">
        <v>2052</v>
      </c>
      <c r="G194" s="301">
        <v>230</v>
      </c>
      <c r="H194" s="301">
        <v>230</v>
      </c>
      <c r="I194" s="302" t="s">
        <v>1672</v>
      </c>
      <c r="J194" s="300" t="s">
        <v>1707</v>
      </c>
      <c r="K194" s="303" t="s">
        <v>1708</v>
      </c>
      <c r="L194" s="300" t="s">
        <v>2058</v>
      </c>
      <c r="M194" s="188" t="s">
        <v>1676</v>
      </c>
      <c r="N194" s="319" t="s">
        <v>2054</v>
      </c>
    </row>
    <row r="195" spans="1:14" s="176" customFormat="1" ht="24.75" customHeight="1">
      <c r="A195" s="320">
        <v>157</v>
      </c>
      <c r="B195" s="318" t="s">
        <v>981</v>
      </c>
      <c r="C195" s="318"/>
      <c r="D195" s="298" t="s">
        <v>1700</v>
      </c>
      <c r="E195" s="321" t="s">
        <v>2061</v>
      </c>
      <c r="F195" s="264" t="s">
        <v>2052</v>
      </c>
      <c r="G195" s="301">
        <v>204</v>
      </c>
      <c r="H195" s="301">
        <v>204</v>
      </c>
      <c r="I195" s="302" t="s">
        <v>1672</v>
      </c>
      <c r="J195" s="300" t="s">
        <v>1712</v>
      </c>
      <c r="K195" s="303" t="s">
        <v>1708</v>
      </c>
      <c r="L195" s="300" t="s">
        <v>2058</v>
      </c>
      <c r="M195" s="188" t="s">
        <v>1676</v>
      </c>
      <c r="N195" s="319" t="s">
        <v>2054</v>
      </c>
    </row>
    <row r="196" spans="1:14" s="176" customFormat="1" ht="24.75" customHeight="1">
      <c r="A196" s="264">
        <v>158</v>
      </c>
      <c r="B196" s="265" t="s">
        <v>981</v>
      </c>
      <c r="C196" s="265"/>
      <c r="D196" s="298" t="s">
        <v>1711</v>
      </c>
      <c r="E196" s="321" t="s">
        <v>2062</v>
      </c>
      <c r="F196" s="264" t="s">
        <v>2052</v>
      </c>
      <c r="G196" s="301">
        <v>30</v>
      </c>
      <c r="H196" s="301">
        <v>30</v>
      </c>
      <c r="I196" s="302" t="s">
        <v>1672</v>
      </c>
      <c r="J196" s="300" t="s">
        <v>1712</v>
      </c>
      <c r="K196" s="303" t="s">
        <v>1708</v>
      </c>
      <c r="L196" s="300" t="s">
        <v>2058</v>
      </c>
      <c r="M196" s="188" t="s">
        <v>1676</v>
      </c>
      <c r="N196" s="319" t="s">
        <v>2054</v>
      </c>
    </row>
    <row r="197" spans="1:14" s="176" customFormat="1" ht="24.75" customHeight="1">
      <c r="A197" s="320">
        <v>159</v>
      </c>
      <c r="B197" s="318" t="s">
        <v>981</v>
      </c>
      <c r="C197" s="318"/>
      <c r="D197" s="298" t="s">
        <v>1715</v>
      </c>
      <c r="E197" s="321" t="s">
        <v>2063</v>
      </c>
      <c r="F197" s="264" t="s">
        <v>2052</v>
      </c>
      <c r="G197" s="301">
        <v>30</v>
      </c>
      <c r="H197" s="301">
        <v>30</v>
      </c>
      <c r="I197" s="302" t="s">
        <v>1672</v>
      </c>
      <c r="J197" s="300" t="s">
        <v>1712</v>
      </c>
      <c r="K197" s="303" t="s">
        <v>1708</v>
      </c>
      <c r="L197" s="300" t="s">
        <v>2058</v>
      </c>
      <c r="M197" s="188" t="s">
        <v>1676</v>
      </c>
      <c r="N197" s="319" t="s">
        <v>2054</v>
      </c>
    </row>
    <row r="198" spans="1:14" s="176" customFormat="1" ht="24.75" customHeight="1">
      <c r="A198" s="264">
        <v>160</v>
      </c>
      <c r="B198" s="265" t="s">
        <v>981</v>
      </c>
      <c r="C198" s="265"/>
      <c r="D198" s="267" t="s">
        <v>1711</v>
      </c>
      <c r="E198" s="280" t="s">
        <v>2051</v>
      </c>
      <c r="F198" s="264" t="s">
        <v>2052</v>
      </c>
      <c r="G198" s="282">
        <v>58</v>
      </c>
      <c r="H198" s="282">
        <v>58</v>
      </c>
      <c r="I198" s="270" t="s">
        <v>1672</v>
      </c>
      <c r="J198" s="264" t="s">
        <v>1702</v>
      </c>
      <c r="K198" s="271" t="s">
        <v>1853</v>
      </c>
      <c r="L198" s="264" t="s">
        <v>2058</v>
      </c>
      <c r="M198" s="188" t="s">
        <v>1676</v>
      </c>
      <c r="N198" s="319" t="s">
        <v>2054</v>
      </c>
    </row>
    <row r="199" spans="1:14" s="176" customFormat="1" ht="24.75" customHeight="1">
      <c r="A199" s="322">
        <v>161</v>
      </c>
      <c r="B199" s="318" t="s">
        <v>981</v>
      </c>
      <c r="C199" s="318"/>
      <c r="D199" s="267" t="s">
        <v>1700</v>
      </c>
      <c r="E199" s="280" t="s">
        <v>2051</v>
      </c>
      <c r="F199" s="264" t="s">
        <v>2052</v>
      </c>
      <c r="G199" s="282">
        <v>143</v>
      </c>
      <c r="H199" s="282">
        <v>80</v>
      </c>
      <c r="I199" s="270" t="s">
        <v>1692</v>
      </c>
      <c r="J199" s="264" t="s">
        <v>1702</v>
      </c>
      <c r="K199" s="271" t="s">
        <v>1853</v>
      </c>
      <c r="L199" s="264" t="s">
        <v>2058</v>
      </c>
      <c r="M199" s="188" t="s">
        <v>1539</v>
      </c>
      <c r="N199" s="319" t="s">
        <v>2054</v>
      </c>
    </row>
    <row r="200" spans="1:14" s="176" customFormat="1" ht="24.75" customHeight="1" thickBot="1">
      <c r="A200" s="236">
        <v>162</v>
      </c>
      <c r="B200" s="323" t="s">
        <v>981</v>
      </c>
      <c r="C200" s="323"/>
      <c r="D200" s="324" t="s">
        <v>1715</v>
      </c>
      <c r="E200" s="325" t="s">
        <v>2051</v>
      </c>
      <c r="F200" s="326" t="s">
        <v>2052</v>
      </c>
      <c r="G200" s="327">
        <v>100</v>
      </c>
      <c r="H200" s="327">
        <v>70</v>
      </c>
      <c r="I200" s="328" t="s">
        <v>1680</v>
      </c>
      <c r="J200" s="326" t="s">
        <v>1702</v>
      </c>
      <c r="K200" s="329" t="s">
        <v>1853</v>
      </c>
      <c r="L200" s="326" t="s">
        <v>2058</v>
      </c>
      <c r="M200" s="330" t="s">
        <v>2064</v>
      </c>
      <c r="N200" s="331" t="s">
        <v>2054</v>
      </c>
    </row>
    <row r="201" spans="1:14" s="176" customFormat="1" ht="33.75" customHeight="1">
      <c r="A201" s="208">
        <v>163</v>
      </c>
      <c r="B201" s="260" t="s">
        <v>1874</v>
      </c>
      <c r="C201" s="260" t="s">
        <v>2065</v>
      </c>
      <c r="D201" s="240" t="s">
        <v>1715</v>
      </c>
      <c r="E201" s="237" t="s">
        <v>2066</v>
      </c>
      <c r="F201" s="158" t="s">
        <v>1925</v>
      </c>
      <c r="G201" s="238">
        <v>519</v>
      </c>
      <c r="H201" s="238">
        <v>519</v>
      </c>
      <c r="I201" s="256" t="s">
        <v>1672</v>
      </c>
      <c r="J201" s="158" t="s">
        <v>1702</v>
      </c>
      <c r="K201" s="240" t="s">
        <v>2067</v>
      </c>
      <c r="L201" s="158" t="s">
        <v>2068</v>
      </c>
      <c r="M201" s="332"/>
      <c r="N201" s="242" t="s">
        <v>2069</v>
      </c>
    </row>
    <row r="202" spans="1:14" s="176" customFormat="1" ht="33.75" customHeight="1">
      <c r="A202" s="166">
        <v>164</v>
      </c>
      <c r="B202" s="262" t="s">
        <v>1874</v>
      </c>
      <c r="C202" s="262" t="s">
        <v>2065</v>
      </c>
      <c r="D202" s="170" t="s">
        <v>1715</v>
      </c>
      <c r="E202" s="169" t="s">
        <v>2070</v>
      </c>
      <c r="F202" s="166" t="s">
        <v>1925</v>
      </c>
      <c r="G202" s="174">
        <v>367</v>
      </c>
      <c r="H202" s="174">
        <v>367</v>
      </c>
      <c r="I202" s="171" t="s">
        <v>1672</v>
      </c>
      <c r="J202" s="166" t="s">
        <v>1702</v>
      </c>
      <c r="K202" s="170" t="s">
        <v>2067</v>
      </c>
      <c r="L202" s="166" t="s">
        <v>2068</v>
      </c>
      <c r="M202" s="175"/>
      <c r="N202" s="197" t="s">
        <v>2071</v>
      </c>
    </row>
    <row r="203" spans="1:14" s="176" customFormat="1" ht="33" customHeight="1">
      <c r="A203" s="166">
        <v>165</v>
      </c>
      <c r="B203" s="262" t="s">
        <v>1874</v>
      </c>
      <c r="C203" s="262" t="s">
        <v>2065</v>
      </c>
      <c r="D203" s="170" t="s">
        <v>1715</v>
      </c>
      <c r="E203" s="169" t="s">
        <v>2072</v>
      </c>
      <c r="F203" s="166" t="s">
        <v>1925</v>
      </c>
      <c r="G203" s="174">
        <v>167</v>
      </c>
      <c r="H203" s="174">
        <v>167</v>
      </c>
      <c r="I203" s="171" t="s">
        <v>1672</v>
      </c>
      <c r="J203" s="166" t="s">
        <v>1702</v>
      </c>
      <c r="K203" s="170" t="s">
        <v>2067</v>
      </c>
      <c r="L203" s="166" t="s">
        <v>2068</v>
      </c>
      <c r="M203" s="175"/>
      <c r="N203" s="197" t="s">
        <v>2073</v>
      </c>
    </row>
    <row r="204" spans="1:14" s="176" customFormat="1" ht="32.25" customHeight="1">
      <c r="A204" s="166">
        <v>166</v>
      </c>
      <c r="B204" s="262" t="s">
        <v>1874</v>
      </c>
      <c r="C204" s="262" t="s">
        <v>2065</v>
      </c>
      <c r="D204" s="170" t="s">
        <v>1715</v>
      </c>
      <c r="E204" s="169" t="s">
        <v>2074</v>
      </c>
      <c r="F204" s="166" t="s">
        <v>1925</v>
      </c>
      <c r="G204" s="174">
        <v>460</v>
      </c>
      <c r="H204" s="174">
        <v>460</v>
      </c>
      <c r="I204" s="171" t="s">
        <v>1672</v>
      </c>
      <c r="J204" s="166" t="s">
        <v>1702</v>
      </c>
      <c r="K204" s="170" t="s">
        <v>2067</v>
      </c>
      <c r="L204" s="166" t="s">
        <v>2068</v>
      </c>
      <c r="M204" s="175"/>
      <c r="N204" s="197" t="s">
        <v>2075</v>
      </c>
    </row>
    <row r="205" spans="1:14" s="176" customFormat="1" ht="32.25" customHeight="1">
      <c r="A205" s="166">
        <v>167</v>
      </c>
      <c r="B205" s="262" t="s">
        <v>1874</v>
      </c>
      <c r="C205" s="262" t="s">
        <v>2065</v>
      </c>
      <c r="D205" s="170" t="s">
        <v>1711</v>
      </c>
      <c r="E205" s="169" t="s">
        <v>2076</v>
      </c>
      <c r="F205" s="166" t="s">
        <v>1925</v>
      </c>
      <c r="G205" s="174">
        <v>1062</v>
      </c>
      <c r="H205" s="174">
        <v>560</v>
      </c>
      <c r="I205" s="171" t="s">
        <v>1717</v>
      </c>
      <c r="J205" s="166" t="s">
        <v>1702</v>
      </c>
      <c r="K205" s="170" t="s">
        <v>2067</v>
      </c>
      <c r="L205" s="166" t="s">
        <v>2068</v>
      </c>
      <c r="M205" s="175"/>
      <c r="N205" s="197" t="s">
        <v>2077</v>
      </c>
    </row>
    <row r="206" spans="1:14" s="176" customFormat="1" ht="24.75" customHeight="1">
      <c r="A206" s="166">
        <v>168</v>
      </c>
      <c r="B206" s="262" t="s">
        <v>1874</v>
      </c>
      <c r="C206" s="262" t="s">
        <v>2065</v>
      </c>
      <c r="D206" s="170" t="s">
        <v>1715</v>
      </c>
      <c r="E206" s="169" t="s">
        <v>2078</v>
      </c>
      <c r="F206" s="166" t="s">
        <v>1925</v>
      </c>
      <c r="G206" s="174">
        <v>113</v>
      </c>
      <c r="H206" s="174">
        <v>113</v>
      </c>
      <c r="I206" s="171" t="s">
        <v>1672</v>
      </c>
      <c r="J206" s="166" t="s">
        <v>1702</v>
      </c>
      <c r="K206" s="170" t="s">
        <v>2067</v>
      </c>
      <c r="L206" s="166" t="s">
        <v>2068</v>
      </c>
      <c r="M206" s="175"/>
      <c r="N206" s="197" t="s">
        <v>815</v>
      </c>
    </row>
    <row r="207" spans="1:14" s="176" customFormat="1" ht="24.75" customHeight="1">
      <c r="A207" s="166">
        <v>169</v>
      </c>
      <c r="B207" s="262" t="s">
        <v>1874</v>
      </c>
      <c r="C207" s="262" t="s">
        <v>2065</v>
      </c>
      <c r="D207" s="170" t="s">
        <v>1715</v>
      </c>
      <c r="E207" s="169" t="s">
        <v>816</v>
      </c>
      <c r="F207" s="166" t="s">
        <v>1925</v>
      </c>
      <c r="G207" s="174">
        <v>159</v>
      </c>
      <c r="H207" s="174">
        <v>159</v>
      </c>
      <c r="I207" s="171" t="s">
        <v>1672</v>
      </c>
      <c r="J207" s="166" t="s">
        <v>1702</v>
      </c>
      <c r="K207" s="170" t="s">
        <v>2067</v>
      </c>
      <c r="L207" s="166" t="s">
        <v>2068</v>
      </c>
      <c r="M207" s="175"/>
      <c r="N207" s="197" t="s">
        <v>817</v>
      </c>
    </row>
    <row r="208" spans="1:14" s="176" customFormat="1" ht="31.5" customHeight="1">
      <c r="A208" s="166">
        <v>170</v>
      </c>
      <c r="B208" s="262" t="s">
        <v>1874</v>
      </c>
      <c r="C208" s="262" t="s">
        <v>2065</v>
      </c>
      <c r="D208" s="170" t="s">
        <v>1715</v>
      </c>
      <c r="E208" s="169" t="s">
        <v>818</v>
      </c>
      <c r="F208" s="166" t="s">
        <v>1925</v>
      </c>
      <c r="G208" s="174">
        <v>954</v>
      </c>
      <c r="H208" s="174">
        <v>954</v>
      </c>
      <c r="I208" s="171" t="s">
        <v>1672</v>
      </c>
      <c r="J208" s="166" t="s">
        <v>1702</v>
      </c>
      <c r="K208" s="170" t="s">
        <v>2067</v>
      </c>
      <c r="L208" s="166" t="s">
        <v>2068</v>
      </c>
      <c r="M208" s="175"/>
      <c r="N208" s="197" t="s">
        <v>819</v>
      </c>
    </row>
    <row r="209" spans="1:14" s="176" customFormat="1" ht="24.75" customHeight="1">
      <c r="A209" s="166">
        <v>171</v>
      </c>
      <c r="B209" s="262" t="s">
        <v>1874</v>
      </c>
      <c r="C209" s="262" t="s">
        <v>2065</v>
      </c>
      <c r="D209" s="170" t="s">
        <v>1715</v>
      </c>
      <c r="E209" s="169" t="s">
        <v>820</v>
      </c>
      <c r="F209" s="166" t="s">
        <v>1925</v>
      </c>
      <c r="G209" s="174">
        <v>201</v>
      </c>
      <c r="H209" s="174">
        <v>201</v>
      </c>
      <c r="I209" s="171" t="s">
        <v>1672</v>
      </c>
      <c r="J209" s="166" t="s">
        <v>1702</v>
      </c>
      <c r="K209" s="170" t="s">
        <v>2067</v>
      </c>
      <c r="L209" s="166" t="s">
        <v>2068</v>
      </c>
      <c r="M209" s="175"/>
      <c r="N209" s="197" t="s">
        <v>821</v>
      </c>
    </row>
    <row r="210" spans="1:14" s="176" customFormat="1" ht="24.75" customHeight="1">
      <c r="A210" s="166">
        <v>172</v>
      </c>
      <c r="B210" s="262" t="s">
        <v>1874</v>
      </c>
      <c r="C210" s="262" t="s">
        <v>2065</v>
      </c>
      <c r="D210" s="170" t="s">
        <v>1715</v>
      </c>
      <c r="E210" s="169" t="s">
        <v>822</v>
      </c>
      <c r="F210" s="166" t="s">
        <v>1925</v>
      </c>
      <c r="G210" s="174">
        <v>96</v>
      </c>
      <c r="H210" s="174">
        <v>96</v>
      </c>
      <c r="I210" s="171" t="s">
        <v>1672</v>
      </c>
      <c r="J210" s="166" t="s">
        <v>1702</v>
      </c>
      <c r="K210" s="170" t="s">
        <v>2067</v>
      </c>
      <c r="L210" s="166" t="s">
        <v>2068</v>
      </c>
      <c r="M210" s="175"/>
      <c r="N210" s="197" t="s">
        <v>823</v>
      </c>
    </row>
    <row r="211" spans="1:14" s="176" customFormat="1" ht="24.75" customHeight="1">
      <c r="A211" s="166">
        <v>173</v>
      </c>
      <c r="B211" s="262" t="s">
        <v>1874</v>
      </c>
      <c r="C211" s="262" t="s">
        <v>2065</v>
      </c>
      <c r="D211" s="170" t="s">
        <v>1930</v>
      </c>
      <c r="E211" s="169" t="s">
        <v>824</v>
      </c>
      <c r="F211" s="166" t="s">
        <v>1741</v>
      </c>
      <c r="G211" s="174">
        <v>136</v>
      </c>
      <c r="H211" s="174">
        <v>136</v>
      </c>
      <c r="I211" s="171" t="s">
        <v>1672</v>
      </c>
      <c r="J211" s="166" t="s">
        <v>1681</v>
      </c>
      <c r="K211" s="170" t="s">
        <v>2067</v>
      </c>
      <c r="L211" s="166" t="s">
        <v>825</v>
      </c>
      <c r="M211" s="175"/>
      <c r="N211" s="197" t="s">
        <v>826</v>
      </c>
    </row>
    <row r="212" spans="1:14" s="176" customFormat="1" ht="32.25" customHeight="1">
      <c r="A212" s="166">
        <v>174</v>
      </c>
      <c r="B212" s="262" t="s">
        <v>1908</v>
      </c>
      <c r="C212" s="262" t="s">
        <v>2065</v>
      </c>
      <c r="D212" s="170" t="s">
        <v>1715</v>
      </c>
      <c r="E212" s="169" t="s">
        <v>827</v>
      </c>
      <c r="F212" s="166" t="s">
        <v>1925</v>
      </c>
      <c r="G212" s="174">
        <v>877</v>
      </c>
      <c r="H212" s="174">
        <v>877</v>
      </c>
      <c r="I212" s="171" t="s">
        <v>1672</v>
      </c>
      <c r="J212" s="166" t="s">
        <v>1702</v>
      </c>
      <c r="K212" s="170" t="s">
        <v>2067</v>
      </c>
      <c r="L212" s="166" t="s">
        <v>2068</v>
      </c>
      <c r="M212" s="175"/>
      <c r="N212" s="197" t="s">
        <v>828</v>
      </c>
    </row>
    <row r="213" spans="1:14" s="176" customFormat="1" ht="24.75" customHeight="1">
      <c r="A213" s="166">
        <v>175</v>
      </c>
      <c r="B213" s="262" t="s">
        <v>1753</v>
      </c>
      <c r="C213" s="262" t="s">
        <v>2065</v>
      </c>
      <c r="D213" s="170" t="s">
        <v>1869</v>
      </c>
      <c r="E213" s="169" t="s">
        <v>829</v>
      </c>
      <c r="F213" s="166" t="s">
        <v>1751</v>
      </c>
      <c r="G213" s="171">
        <v>96</v>
      </c>
      <c r="H213" s="171">
        <v>96</v>
      </c>
      <c r="I213" s="171" t="s">
        <v>1672</v>
      </c>
      <c r="J213" s="166" t="s">
        <v>1756</v>
      </c>
      <c r="K213" s="170" t="s">
        <v>1714</v>
      </c>
      <c r="L213" s="248" t="s">
        <v>1871</v>
      </c>
      <c r="M213" s="175" t="s">
        <v>1872</v>
      </c>
      <c r="N213" s="197" t="s">
        <v>830</v>
      </c>
    </row>
    <row r="214" spans="1:14" s="176" customFormat="1" ht="24.75" customHeight="1">
      <c r="A214" s="166">
        <v>176</v>
      </c>
      <c r="B214" s="262" t="s">
        <v>1753</v>
      </c>
      <c r="C214" s="262" t="s">
        <v>2065</v>
      </c>
      <c r="D214" s="170" t="s">
        <v>1869</v>
      </c>
      <c r="E214" s="169" t="s">
        <v>831</v>
      </c>
      <c r="F214" s="166" t="s">
        <v>1751</v>
      </c>
      <c r="G214" s="171">
        <v>54</v>
      </c>
      <c r="H214" s="171">
        <v>54</v>
      </c>
      <c r="I214" s="171" t="s">
        <v>1672</v>
      </c>
      <c r="J214" s="166" t="s">
        <v>1756</v>
      </c>
      <c r="K214" s="170" t="s">
        <v>1714</v>
      </c>
      <c r="L214" s="248" t="s">
        <v>1871</v>
      </c>
      <c r="M214" s="175" t="s">
        <v>1872</v>
      </c>
      <c r="N214" s="197" t="s">
        <v>832</v>
      </c>
    </row>
    <row r="215" spans="1:14" s="176" customFormat="1" ht="24.75" customHeight="1">
      <c r="A215" s="166">
        <v>177</v>
      </c>
      <c r="B215" s="262" t="s">
        <v>1753</v>
      </c>
      <c r="C215" s="262" t="s">
        <v>2065</v>
      </c>
      <c r="D215" s="170" t="s">
        <v>1869</v>
      </c>
      <c r="E215" s="169" t="s">
        <v>833</v>
      </c>
      <c r="F215" s="166" t="s">
        <v>1751</v>
      </c>
      <c r="G215" s="171">
        <v>16</v>
      </c>
      <c r="H215" s="171">
        <v>16</v>
      </c>
      <c r="I215" s="171" t="s">
        <v>1672</v>
      </c>
      <c r="J215" s="166" t="s">
        <v>1756</v>
      </c>
      <c r="K215" s="170" t="s">
        <v>1714</v>
      </c>
      <c r="L215" s="248" t="s">
        <v>1871</v>
      </c>
      <c r="M215" s="175" t="s">
        <v>1872</v>
      </c>
      <c r="N215" s="197" t="s">
        <v>834</v>
      </c>
    </row>
    <row r="216" spans="1:14" s="176" customFormat="1" ht="24.75" customHeight="1">
      <c r="A216" s="166">
        <v>178</v>
      </c>
      <c r="B216" s="262" t="s">
        <v>1874</v>
      </c>
      <c r="C216" s="262" t="s">
        <v>2065</v>
      </c>
      <c r="D216" s="170" t="s">
        <v>1975</v>
      </c>
      <c r="E216" s="169" t="s">
        <v>835</v>
      </c>
      <c r="F216" s="166" t="s">
        <v>1751</v>
      </c>
      <c r="G216" s="171">
        <v>5</v>
      </c>
      <c r="H216" s="171">
        <v>5</v>
      </c>
      <c r="I216" s="171" t="s">
        <v>1672</v>
      </c>
      <c r="J216" s="166" t="s">
        <v>1756</v>
      </c>
      <c r="K216" s="170" t="s">
        <v>1714</v>
      </c>
      <c r="L216" s="248" t="s">
        <v>1871</v>
      </c>
      <c r="M216" s="175" t="s">
        <v>1872</v>
      </c>
      <c r="N216" s="197" t="s">
        <v>836</v>
      </c>
    </row>
    <row r="217" spans="1:14" s="176" customFormat="1" ht="24.75" customHeight="1">
      <c r="A217" s="166">
        <v>179</v>
      </c>
      <c r="B217" s="262" t="s">
        <v>1874</v>
      </c>
      <c r="C217" s="262" t="s">
        <v>2065</v>
      </c>
      <c r="D217" s="170" t="s">
        <v>1975</v>
      </c>
      <c r="E217" s="169" t="s">
        <v>837</v>
      </c>
      <c r="F217" s="166" t="s">
        <v>1751</v>
      </c>
      <c r="G217" s="171">
        <v>22</v>
      </c>
      <c r="H217" s="171">
        <v>22</v>
      </c>
      <c r="I217" s="171" t="s">
        <v>1672</v>
      </c>
      <c r="J217" s="166" t="s">
        <v>1756</v>
      </c>
      <c r="K217" s="170" t="s">
        <v>1714</v>
      </c>
      <c r="L217" s="248" t="s">
        <v>1871</v>
      </c>
      <c r="M217" s="175" t="s">
        <v>1872</v>
      </c>
      <c r="N217" s="197" t="s">
        <v>838</v>
      </c>
    </row>
    <row r="218" spans="1:14" s="176" customFormat="1" ht="24.75" customHeight="1">
      <c r="A218" s="166">
        <v>180</v>
      </c>
      <c r="B218" s="262" t="s">
        <v>1874</v>
      </c>
      <c r="C218" s="262" t="s">
        <v>2065</v>
      </c>
      <c r="D218" s="170" t="s">
        <v>1975</v>
      </c>
      <c r="E218" s="169" t="s">
        <v>839</v>
      </c>
      <c r="F218" s="166" t="s">
        <v>1751</v>
      </c>
      <c r="G218" s="171">
        <v>18</v>
      </c>
      <c r="H218" s="171">
        <v>18</v>
      </c>
      <c r="I218" s="171" t="s">
        <v>1672</v>
      </c>
      <c r="J218" s="166" t="s">
        <v>1756</v>
      </c>
      <c r="K218" s="170" t="s">
        <v>1714</v>
      </c>
      <c r="L218" s="248" t="s">
        <v>1871</v>
      </c>
      <c r="M218" s="175" t="s">
        <v>1872</v>
      </c>
      <c r="N218" s="197" t="s">
        <v>840</v>
      </c>
    </row>
    <row r="219" spans="1:14" s="176" customFormat="1" ht="24.75" customHeight="1">
      <c r="A219" s="166">
        <v>181</v>
      </c>
      <c r="B219" s="262" t="s">
        <v>1908</v>
      </c>
      <c r="C219" s="262" t="s">
        <v>2065</v>
      </c>
      <c r="D219" s="170" t="s">
        <v>1975</v>
      </c>
      <c r="E219" s="169" t="s">
        <v>841</v>
      </c>
      <c r="F219" s="166" t="s">
        <v>1751</v>
      </c>
      <c r="G219" s="171">
        <v>7</v>
      </c>
      <c r="H219" s="171">
        <v>7</v>
      </c>
      <c r="I219" s="171" t="s">
        <v>1672</v>
      </c>
      <c r="J219" s="166" t="s">
        <v>1756</v>
      </c>
      <c r="K219" s="170" t="s">
        <v>1714</v>
      </c>
      <c r="L219" s="248" t="s">
        <v>1871</v>
      </c>
      <c r="M219" s="175" t="s">
        <v>1872</v>
      </c>
      <c r="N219" s="197" t="s">
        <v>842</v>
      </c>
    </row>
    <row r="220" spans="1:14" s="176" customFormat="1" ht="24.75" customHeight="1">
      <c r="A220" s="166">
        <v>182</v>
      </c>
      <c r="B220" s="262" t="s">
        <v>1908</v>
      </c>
      <c r="C220" s="262" t="s">
        <v>2065</v>
      </c>
      <c r="D220" s="170" t="s">
        <v>1975</v>
      </c>
      <c r="E220" s="169" t="s">
        <v>843</v>
      </c>
      <c r="F220" s="166" t="s">
        <v>1751</v>
      </c>
      <c r="G220" s="171">
        <v>4</v>
      </c>
      <c r="H220" s="171">
        <v>4</v>
      </c>
      <c r="I220" s="171" t="s">
        <v>1672</v>
      </c>
      <c r="J220" s="166" t="s">
        <v>1756</v>
      </c>
      <c r="K220" s="170" t="s">
        <v>1714</v>
      </c>
      <c r="L220" s="248" t="s">
        <v>1871</v>
      </c>
      <c r="M220" s="175" t="s">
        <v>1872</v>
      </c>
      <c r="N220" s="197" t="s">
        <v>844</v>
      </c>
    </row>
    <row r="221" spans="1:14" s="176" customFormat="1" ht="32.25" customHeight="1">
      <c r="A221" s="166">
        <v>183</v>
      </c>
      <c r="B221" s="262" t="s">
        <v>1908</v>
      </c>
      <c r="C221" s="262" t="s">
        <v>2065</v>
      </c>
      <c r="D221" s="170" t="s">
        <v>1700</v>
      </c>
      <c r="E221" s="169" t="s">
        <v>845</v>
      </c>
      <c r="F221" s="166" t="s">
        <v>1925</v>
      </c>
      <c r="G221" s="174">
        <v>796</v>
      </c>
      <c r="H221" s="174">
        <v>332</v>
      </c>
      <c r="I221" s="171" t="s">
        <v>1732</v>
      </c>
      <c r="J221" s="166" t="s">
        <v>1702</v>
      </c>
      <c r="K221" s="170" t="s">
        <v>2067</v>
      </c>
      <c r="L221" s="166" t="s">
        <v>2068</v>
      </c>
      <c r="M221" s="175"/>
      <c r="N221" s="197" t="s">
        <v>846</v>
      </c>
    </row>
    <row r="222" spans="1:14" s="176" customFormat="1" ht="32.25" customHeight="1">
      <c r="A222" s="166">
        <v>184</v>
      </c>
      <c r="B222" s="262" t="s">
        <v>1908</v>
      </c>
      <c r="C222" s="262" t="s">
        <v>2065</v>
      </c>
      <c r="D222" s="170" t="s">
        <v>1700</v>
      </c>
      <c r="E222" s="169" t="s">
        <v>847</v>
      </c>
      <c r="F222" s="166" t="s">
        <v>1925</v>
      </c>
      <c r="G222" s="174">
        <v>310</v>
      </c>
      <c r="H222" s="174">
        <v>77</v>
      </c>
      <c r="I222" s="171" t="s">
        <v>1732</v>
      </c>
      <c r="J222" s="166" t="s">
        <v>1702</v>
      </c>
      <c r="K222" s="170" t="s">
        <v>2067</v>
      </c>
      <c r="L222" s="166" t="s">
        <v>2068</v>
      </c>
      <c r="M222" s="175"/>
      <c r="N222" s="197" t="s">
        <v>848</v>
      </c>
    </row>
    <row r="223" spans="1:14" s="176" customFormat="1" ht="32.25" customHeight="1">
      <c r="A223" s="166">
        <v>185</v>
      </c>
      <c r="B223" s="262" t="s">
        <v>1729</v>
      </c>
      <c r="C223" s="262" t="s">
        <v>2065</v>
      </c>
      <c r="D223" s="170" t="s">
        <v>849</v>
      </c>
      <c r="E223" s="169" t="s">
        <v>850</v>
      </c>
      <c r="F223" s="166" t="s">
        <v>1741</v>
      </c>
      <c r="G223" s="174">
        <v>708</v>
      </c>
      <c r="H223" s="174">
        <v>708</v>
      </c>
      <c r="I223" s="171" t="s">
        <v>1742</v>
      </c>
      <c r="J223" s="166" t="s">
        <v>1681</v>
      </c>
      <c r="K223" s="170" t="s">
        <v>1744</v>
      </c>
      <c r="L223" s="166" t="s">
        <v>1745</v>
      </c>
      <c r="M223" s="175"/>
      <c r="N223" s="197" t="s">
        <v>851</v>
      </c>
    </row>
    <row r="224" spans="1:14" s="176" customFormat="1" ht="24.75" customHeight="1">
      <c r="A224" s="166">
        <v>186</v>
      </c>
      <c r="B224" s="262" t="s">
        <v>1908</v>
      </c>
      <c r="C224" s="262" t="s">
        <v>2065</v>
      </c>
      <c r="D224" s="170" t="s">
        <v>1700</v>
      </c>
      <c r="E224" s="169" t="s">
        <v>852</v>
      </c>
      <c r="F224" s="166" t="s">
        <v>1925</v>
      </c>
      <c r="G224" s="174">
        <v>141</v>
      </c>
      <c r="H224" s="174">
        <v>141</v>
      </c>
      <c r="I224" s="171" t="s">
        <v>1732</v>
      </c>
      <c r="J224" s="166" t="s">
        <v>1702</v>
      </c>
      <c r="K224" s="170" t="s">
        <v>2067</v>
      </c>
      <c r="L224" s="166" t="s">
        <v>2068</v>
      </c>
      <c r="M224" s="175"/>
      <c r="N224" s="197" t="s">
        <v>853</v>
      </c>
    </row>
    <row r="225" spans="1:14" s="176" customFormat="1" ht="32.25" customHeight="1">
      <c r="A225" s="166">
        <v>187</v>
      </c>
      <c r="B225" s="262" t="s">
        <v>1908</v>
      </c>
      <c r="C225" s="262" t="s">
        <v>2065</v>
      </c>
      <c r="D225" s="170" t="s">
        <v>1700</v>
      </c>
      <c r="E225" s="169" t="s">
        <v>854</v>
      </c>
      <c r="F225" s="166" t="s">
        <v>1925</v>
      </c>
      <c r="G225" s="174">
        <v>589</v>
      </c>
      <c r="H225" s="174">
        <v>400</v>
      </c>
      <c r="I225" s="171" t="s">
        <v>1732</v>
      </c>
      <c r="J225" s="166" t="s">
        <v>1702</v>
      </c>
      <c r="K225" s="170" t="s">
        <v>2067</v>
      </c>
      <c r="L225" s="166" t="s">
        <v>2068</v>
      </c>
      <c r="M225" s="175"/>
      <c r="N225" s="197" t="s">
        <v>855</v>
      </c>
    </row>
    <row r="226" spans="1:14" s="176" customFormat="1" ht="32.25" customHeight="1">
      <c r="A226" s="166">
        <v>188</v>
      </c>
      <c r="B226" s="262" t="s">
        <v>1908</v>
      </c>
      <c r="C226" s="262" t="s">
        <v>2065</v>
      </c>
      <c r="D226" s="170" t="s">
        <v>1700</v>
      </c>
      <c r="E226" s="169" t="s">
        <v>856</v>
      </c>
      <c r="F226" s="166" t="s">
        <v>1925</v>
      </c>
      <c r="G226" s="174">
        <v>582</v>
      </c>
      <c r="H226" s="174">
        <v>400</v>
      </c>
      <c r="I226" s="171" t="s">
        <v>1732</v>
      </c>
      <c r="J226" s="166" t="s">
        <v>1702</v>
      </c>
      <c r="K226" s="170" t="s">
        <v>2067</v>
      </c>
      <c r="L226" s="166" t="s">
        <v>2068</v>
      </c>
      <c r="M226" s="175"/>
      <c r="N226" s="197" t="s">
        <v>857</v>
      </c>
    </row>
    <row r="227" spans="1:14" s="176" customFormat="1" ht="46.5" customHeight="1">
      <c r="A227" s="166">
        <v>189</v>
      </c>
      <c r="B227" s="262" t="s">
        <v>1908</v>
      </c>
      <c r="C227" s="262" t="s">
        <v>2065</v>
      </c>
      <c r="D227" s="170" t="s">
        <v>1700</v>
      </c>
      <c r="E227" s="169" t="s">
        <v>858</v>
      </c>
      <c r="F227" s="166" t="s">
        <v>1925</v>
      </c>
      <c r="G227" s="174">
        <v>322</v>
      </c>
      <c r="H227" s="174">
        <v>179</v>
      </c>
      <c r="I227" s="171" t="s">
        <v>1732</v>
      </c>
      <c r="J227" s="166" t="s">
        <v>1702</v>
      </c>
      <c r="K227" s="170" t="s">
        <v>2067</v>
      </c>
      <c r="L227" s="166" t="s">
        <v>2068</v>
      </c>
      <c r="M227" s="175"/>
      <c r="N227" s="197" t="s">
        <v>859</v>
      </c>
    </row>
    <row r="228" spans="1:14" s="176" customFormat="1" ht="32.25" customHeight="1">
      <c r="A228" s="166">
        <v>190</v>
      </c>
      <c r="B228" s="262" t="s">
        <v>1729</v>
      </c>
      <c r="C228" s="262" t="s">
        <v>2065</v>
      </c>
      <c r="D228" s="170" t="s">
        <v>860</v>
      </c>
      <c r="E228" s="169" t="s">
        <v>861</v>
      </c>
      <c r="F228" s="166" t="s">
        <v>1706</v>
      </c>
      <c r="G228" s="174">
        <v>649</v>
      </c>
      <c r="H228" s="174">
        <v>378</v>
      </c>
      <c r="I228" s="171" t="s">
        <v>1717</v>
      </c>
      <c r="J228" s="166" t="s">
        <v>1681</v>
      </c>
      <c r="K228" s="170" t="s">
        <v>1708</v>
      </c>
      <c r="L228" s="166" t="s">
        <v>1709</v>
      </c>
      <c r="M228" s="175"/>
      <c r="N228" s="197" t="s">
        <v>862</v>
      </c>
    </row>
    <row r="229" spans="1:14" s="176" customFormat="1" ht="32.25" customHeight="1">
      <c r="A229" s="166">
        <v>191</v>
      </c>
      <c r="B229" s="262" t="s">
        <v>1729</v>
      </c>
      <c r="C229" s="262" t="s">
        <v>2065</v>
      </c>
      <c r="D229" s="170" t="s">
        <v>860</v>
      </c>
      <c r="E229" s="169" t="s">
        <v>863</v>
      </c>
      <c r="F229" s="166" t="s">
        <v>1706</v>
      </c>
      <c r="G229" s="174">
        <v>824</v>
      </c>
      <c r="H229" s="174">
        <v>579</v>
      </c>
      <c r="I229" s="171" t="s">
        <v>1717</v>
      </c>
      <c r="J229" s="166" t="s">
        <v>1681</v>
      </c>
      <c r="K229" s="170" t="s">
        <v>1708</v>
      </c>
      <c r="L229" s="166" t="s">
        <v>1709</v>
      </c>
      <c r="M229" s="278"/>
      <c r="N229" s="197" t="s">
        <v>862</v>
      </c>
    </row>
    <row r="230" spans="1:14" s="176" customFormat="1" ht="24.75" customHeight="1">
      <c r="A230" s="166">
        <v>192</v>
      </c>
      <c r="B230" s="262" t="s">
        <v>1908</v>
      </c>
      <c r="C230" s="262" t="s">
        <v>2065</v>
      </c>
      <c r="D230" s="170" t="s">
        <v>1975</v>
      </c>
      <c r="E230" s="169" t="s">
        <v>864</v>
      </c>
      <c r="F230" s="166" t="s">
        <v>1751</v>
      </c>
      <c r="G230" s="171">
        <v>3</v>
      </c>
      <c r="H230" s="171">
        <v>3</v>
      </c>
      <c r="I230" s="171" t="s">
        <v>1672</v>
      </c>
      <c r="J230" s="166" t="s">
        <v>1756</v>
      </c>
      <c r="K230" s="170" t="s">
        <v>1714</v>
      </c>
      <c r="L230" s="248" t="s">
        <v>1871</v>
      </c>
      <c r="M230" s="175" t="s">
        <v>1872</v>
      </c>
      <c r="N230" s="197" t="s">
        <v>865</v>
      </c>
    </row>
    <row r="231" spans="1:14" s="176" customFormat="1" ht="24.75" customHeight="1">
      <c r="A231" s="166">
        <v>193</v>
      </c>
      <c r="B231" s="262" t="s">
        <v>1729</v>
      </c>
      <c r="C231" s="262" t="s">
        <v>2065</v>
      </c>
      <c r="D231" s="170" t="s">
        <v>1700</v>
      </c>
      <c r="E231" s="169" t="s">
        <v>866</v>
      </c>
      <c r="F231" s="166" t="s">
        <v>1925</v>
      </c>
      <c r="G231" s="174">
        <v>120</v>
      </c>
      <c r="H231" s="174">
        <v>120</v>
      </c>
      <c r="I231" s="171" t="s">
        <v>1732</v>
      </c>
      <c r="J231" s="166" t="s">
        <v>1702</v>
      </c>
      <c r="K231" s="170" t="s">
        <v>2067</v>
      </c>
      <c r="L231" s="166" t="s">
        <v>2068</v>
      </c>
      <c r="M231" s="175"/>
      <c r="N231" s="197" t="s">
        <v>867</v>
      </c>
    </row>
    <row r="232" spans="1:14" s="176" customFormat="1" ht="24.75" customHeight="1">
      <c r="A232" s="166">
        <v>194</v>
      </c>
      <c r="B232" s="262" t="s">
        <v>1729</v>
      </c>
      <c r="C232" s="262" t="s">
        <v>2065</v>
      </c>
      <c r="D232" s="170" t="s">
        <v>1700</v>
      </c>
      <c r="E232" s="169" t="s">
        <v>868</v>
      </c>
      <c r="F232" s="166" t="s">
        <v>1925</v>
      </c>
      <c r="G232" s="174">
        <v>118</v>
      </c>
      <c r="H232" s="174">
        <v>118</v>
      </c>
      <c r="I232" s="171" t="s">
        <v>1732</v>
      </c>
      <c r="J232" s="166" t="s">
        <v>1702</v>
      </c>
      <c r="K232" s="170" t="s">
        <v>2067</v>
      </c>
      <c r="L232" s="166" t="s">
        <v>2068</v>
      </c>
      <c r="M232" s="175"/>
      <c r="N232" s="197" t="s">
        <v>867</v>
      </c>
    </row>
    <row r="233" spans="1:14" s="176" customFormat="1" ht="24.75" customHeight="1">
      <c r="A233" s="166">
        <v>195</v>
      </c>
      <c r="B233" s="262" t="s">
        <v>1729</v>
      </c>
      <c r="C233" s="262" t="s">
        <v>2065</v>
      </c>
      <c r="D233" s="170" t="s">
        <v>1704</v>
      </c>
      <c r="E233" s="169" t="s">
        <v>869</v>
      </c>
      <c r="F233" s="166" t="s">
        <v>1741</v>
      </c>
      <c r="G233" s="171">
        <v>93</v>
      </c>
      <c r="H233" s="171">
        <v>93</v>
      </c>
      <c r="I233" s="171" t="s">
        <v>1672</v>
      </c>
      <c r="J233" s="166" t="s">
        <v>1681</v>
      </c>
      <c r="K233" s="170" t="s">
        <v>1708</v>
      </c>
      <c r="L233" s="166" t="s">
        <v>1709</v>
      </c>
      <c r="M233" s="175"/>
      <c r="N233" s="197" t="s">
        <v>870</v>
      </c>
    </row>
    <row r="234" spans="1:14" s="176" customFormat="1" ht="24.75" customHeight="1">
      <c r="A234" s="166">
        <v>196</v>
      </c>
      <c r="B234" s="262" t="s">
        <v>1729</v>
      </c>
      <c r="C234" s="262" t="s">
        <v>2065</v>
      </c>
      <c r="D234" s="170" t="s">
        <v>871</v>
      </c>
      <c r="E234" s="169" t="s">
        <v>872</v>
      </c>
      <c r="F234" s="166" t="s">
        <v>1706</v>
      </c>
      <c r="G234" s="171">
        <v>24</v>
      </c>
      <c r="H234" s="171">
        <v>24</v>
      </c>
      <c r="I234" s="171" t="s">
        <v>1672</v>
      </c>
      <c r="J234" s="166" t="s">
        <v>1681</v>
      </c>
      <c r="K234" s="170" t="s">
        <v>1708</v>
      </c>
      <c r="L234" s="166" t="s">
        <v>1709</v>
      </c>
      <c r="M234" s="175"/>
      <c r="N234" s="197" t="s">
        <v>873</v>
      </c>
    </row>
    <row r="235" spans="1:14" s="176" customFormat="1" ht="24.75" customHeight="1">
      <c r="A235" s="166">
        <v>197</v>
      </c>
      <c r="B235" s="262" t="s">
        <v>1729</v>
      </c>
      <c r="C235" s="262" t="s">
        <v>2065</v>
      </c>
      <c r="D235" s="170" t="s">
        <v>871</v>
      </c>
      <c r="E235" s="169" t="s">
        <v>874</v>
      </c>
      <c r="F235" s="166" t="s">
        <v>1706</v>
      </c>
      <c r="G235" s="171">
        <v>20</v>
      </c>
      <c r="H235" s="171">
        <v>20</v>
      </c>
      <c r="I235" s="171" t="s">
        <v>1672</v>
      </c>
      <c r="J235" s="166" t="s">
        <v>1681</v>
      </c>
      <c r="K235" s="170" t="s">
        <v>1708</v>
      </c>
      <c r="L235" s="166" t="s">
        <v>1709</v>
      </c>
      <c r="M235" s="175"/>
      <c r="N235" s="197" t="s">
        <v>875</v>
      </c>
    </row>
    <row r="236" spans="1:14" s="176" customFormat="1" ht="24.75" customHeight="1">
      <c r="A236" s="166">
        <v>198</v>
      </c>
      <c r="B236" s="262" t="s">
        <v>1729</v>
      </c>
      <c r="C236" s="262" t="s">
        <v>2065</v>
      </c>
      <c r="D236" s="170" t="s">
        <v>1761</v>
      </c>
      <c r="E236" s="169" t="s">
        <v>876</v>
      </c>
      <c r="F236" s="166" t="s">
        <v>1706</v>
      </c>
      <c r="G236" s="171">
        <v>138</v>
      </c>
      <c r="H236" s="171">
        <v>138</v>
      </c>
      <c r="I236" s="171" t="s">
        <v>1672</v>
      </c>
      <c r="J236" s="166" t="s">
        <v>1681</v>
      </c>
      <c r="K236" s="170" t="s">
        <v>1708</v>
      </c>
      <c r="L236" s="166" t="s">
        <v>1709</v>
      </c>
      <c r="M236" s="175"/>
      <c r="N236" s="197" t="s">
        <v>877</v>
      </c>
    </row>
    <row r="237" spans="1:15" s="176" customFormat="1" ht="24.75" customHeight="1">
      <c r="A237" s="166">
        <v>199</v>
      </c>
      <c r="B237" s="222" t="s">
        <v>1753</v>
      </c>
      <c r="C237" s="333" t="s">
        <v>2065</v>
      </c>
      <c r="D237" s="170" t="s">
        <v>1704</v>
      </c>
      <c r="E237" s="169" t="s">
        <v>878</v>
      </c>
      <c r="F237" s="166" t="s">
        <v>1671</v>
      </c>
      <c r="G237" s="174">
        <v>536</v>
      </c>
      <c r="H237" s="174">
        <v>536</v>
      </c>
      <c r="I237" s="171" t="s">
        <v>1672</v>
      </c>
      <c r="J237" s="166" t="s">
        <v>1681</v>
      </c>
      <c r="K237" s="170" t="s">
        <v>1674</v>
      </c>
      <c r="L237" s="166" t="s">
        <v>1675</v>
      </c>
      <c r="M237" s="175" t="s">
        <v>1478</v>
      </c>
      <c r="N237" s="197" t="s">
        <v>879</v>
      </c>
      <c r="O237" s="176" t="s">
        <v>880</v>
      </c>
    </row>
    <row r="238" spans="1:14" s="176" customFormat="1" ht="35.25" customHeight="1">
      <c r="A238" s="166">
        <v>200</v>
      </c>
      <c r="B238" s="262" t="s">
        <v>1729</v>
      </c>
      <c r="C238" s="262" t="s">
        <v>2065</v>
      </c>
      <c r="D238" s="170" t="s">
        <v>1700</v>
      </c>
      <c r="E238" s="169" t="s">
        <v>881</v>
      </c>
      <c r="F238" s="166" t="s">
        <v>1925</v>
      </c>
      <c r="G238" s="174">
        <v>431</v>
      </c>
      <c r="H238" s="174">
        <v>100</v>
      </c>
      <c r="I238" s="171" t="s">
        <v>1732</v>
      </c>
      <c r="J238" s="166" t="s">
        <v>1702</v>
      </c>
      <c r="K238" s="170" t="s">
        <v>2067</v>
      </c>
      <c r="L238" s="166" t="s">
        <v>2068</v>
      </c>
      <c r="M238" s="175"/>
      <c r="N238" s="197" t="s">
        <v>882</v>
      </c>
    </row>
    <row r="239" spans="1:14" s="176" customFormat="1" ht="37.5" customHeight="1">
      <c r="A239" s="166">
        <v>201</v>
      </c>
      <c r="B239" s="262" t="s">
        <v>1729</v>
      </c>
      <c r="C239" s="262" t="s">
        <v>2065</v>
      </c>
      <c r="D239" s="170" t="s">
        <v>1700</v>
      </c>
      <c r="E239" s="169" t="s">
        <v>883</v>
      </c>
      <c r="F239" s="166" t="s">
        <v>1925</v>
      </c>
      <c r="G239" s="174">
        <v>812</v>
      </c>
      <c r="H239" s="174">
        <v>100</v>
      </c>
      <c r="I239" s="171" t="s">
        <v>1732</v>
      </c>
      <c r="J239" s="166" t="s">
        <v>1702</v>
      </c>
      <c r="K239" s="170" t="s">
        <v>2067</v>
      </c>
      <c r="L239" s="166" t="s">
        <v>2068</v>
      </c>
      <c r="M239" s="175"/>
      <c r="N239" s="197" t="s">
        <v>884</v>
      </c>
    </row>
    <row r="240" spans="1:14" s="176" customFormat="1" ht="37.5" customHeight="1">
      <c r="A240" s="166">
        <v>202</v>
      </c>
      <c r="B240" s="262" t="s">
        <v>1729</v>
      </c>
      <c r="C240" s="262" t="s">
        <v>2065</v>
      </c>
      <c r="D240" s="170" t="s">
        <v>1700</v>
      </c>
      <c r="E240" s="169" t="s">
        <v>885</v>
      </c>
      <c r="F240" s="166" t="s">
        <v>1925</v>
      </c>
      <c r="G240" s="174">
        <v>770</v>
      </c>
      <c r="H240" s="174">
        <v>321</v>
      </c>
      <c r="I240" s="171" t="s">
        <v>1732</v>
      </c>
      <c r="J240" s="166" t="s">
        <v>1702</v>
      </c>
      <c r="K240" s="170" t="s">
        <v>2067</v>
      </c>
      <c r="L240" s="166" t="s">
        <v>2068</v>
      </c>
      <c r="M240" s="175"/>
      <c r="N240" s="197" t="s">
        <v>886</v>
      </c>
    </row>
    <row r="241" spans="1:14" s="176" customFormat="1" ht="24.75" customHeight="1">
      <c r="A241" s="166">
        <v>203</v>
      </c>
      <c r="B241" s="262" t="s">
        <v>1988</v>
      </c>
      <c r="C241" s="262" t="s">
        <v>2065</v>
      </c>
      <c r="D241" s="170" t="s">
        <v>1997</v>
      </c>
      <c r="E241" s="169" t="s">
        <v>887</v>
      </c>
      <c r="F241" s="166" t="s">
        <v>1751</v>
      </c>
      <c r="G241" s="171">
        <v>11</v>
      </c>
      <c r="H241" s="171">
        <v>11</v>
      </c>
      <c r="I241" s="171" t="s">
        <v>1672</v>
      </c>
      <c r="J241" s="166" t="s">
        <v>1681</v>
      </c>
      <c r="K241" s="170" t="s">
        <v>1714</v>
      </c>
      <c r="L241" s="248" t="s">
        <v>1871</v>
      </c>
      <c r="M241" s="175" t="s">
        <v>1872</v>
      </c>
      <c r="N241" s="197" t="s">
        <v>888</v>
      </c>
    </row>
    <row r="242" spans="1:14" s="176" customFormat="1" ht="24.75" customHeight="1">
      <c r="A242" s="166">
        <v>204</v>
      </c>
      <c r="B242" s="262" t="s">
        <v>1988</v>
      </c>
      <c r="C242" s="262" t="s">
        <v>2065</v>
      </c>
      <c r="D242" s="170" t="s">
        <v>1997</v>
      </c>
      <c r="E242" s="169" t="s">
        <v>889</v>
      </c>
      <c r="F242" s="166" t="s">
        <v>1751</v>
      </c>
      <c r="G242" s="171">
        <v>22</v>
      </c>
      <c r="H242" s="171">
        <v>22</v>
      </c>
      <c r="I242" s="171" t="s">
        <v>1672</v>
      </c>
      <c r="J242" s="166" t="s">
        <v>1681</v>
      </c>
      <c r="K242" s="170" t="s">
        <v>1714</v>
      </c>
      <c r="L242" s="248" t="s">
        <v>1871</v>
      </c>
      <c r="M242" s="175" t="s">
        <v>1872</v>
      </c>
      <c r="N242" s="197" t="s">
        <v>890</v>
      </c>
    </row>
    <row r="243" spans="1:14" s="176" customFormat="1" ht="24.75" customHeight="1">
      <c r="A243" s="166">
        <v>205</v>
      </c>
      <c r="B243" s="262" t="s">
        <v>1988</v>
      </c>
      <c r="C243" s="262" t="s">
        <v>2065</v>
      </c>
      <c r="D243" s="170" t="s">
        <v>1997</v>
      </c>
      <c r="E243" s="169" t="s">
        <v>891</v>
      </c>
      <c r="F243" s="166" t="s">
        <v>1751</v>
      </c>
      <c r="G243" s="171">
        <v>8</v>
      </c>
      <c r="H243" s="171">
        <v>8</v>
      </c>
      <c r="I243" s="171" t="s">
        <v>1672</v>
      </c>
      <c r="J243" s="166" t="s">
        <v>1681</v>
      </c>
      <c r="K243" s="170" t="s">
        <v>1714</v>
      </c>
      <c r="L243" s="248" t="s">
        <v>1871</v>
      </c>
      <c r="M243" s="175" t="s">
        <v>1872</v>
      </c>
      <c r="N243" s="197" t="s">
        <v>892</v>
      </c>
    </row>
    <row r="244" spans="1:14" s="176" customFormat="1" ht="26.25" customHeight="1">
      <c r="A244" s="166">
        <v>206</v>
      </c>
      <c r="B244" s="262" t="s">
        <v>2000</v>
      </c>
      <c r="C244" s="262" t="s">
        <v>2065</v>
      </c>
      <c r="D244" s="170" t="s">
        <v>893</v>
      </c>
      <c r="E244" s="169" t="s">
        <v>894</v>
      </c>
      <c r="F244" s="166" t="s">
        <v>1751</v>
      </c>
      <c r="G244" s="174">
        <v>539</v>
      </c>
      <c r="H244" s="174">
        <v>539</v>
      </c>
      <c r="I244" s="171" t="s">
        <v>1672</v>
      </c>
      <c r="J244" s="166" t="s">
        <v>1714</v>
      </c>
      <c r="K244" s="170" t="s">
        <v>895</v>
      </c>
      <c r="L244" s="166" t="s">
        <v>896</v>
      </c>
      <c r="M244" s="175"/>
      <c r="N244" s="197" t="s">
        <v>897</v>
      </c>
    </row>
    <row r="245" spans="1:14" s="176" customFormat="1" ht="32.25" customHeight="1">
      <c r="A245" s="166">
        <v>207</v>
      </c>
      <c r="B245" s="262" t="s">
        <v>1988</v>
      </c>
      <c r="C245" s="262" t="s">
        <v>2065</v>
      </c>
      <c r="D245" s="170" t="s">
        <v>1700</v>
      </c>
      <c r="E245" s="169" t="s">
        <v>898</v>
      </c>
      <c r="F245" s="166" t="s">
        <v>1925</v>
      </c>
      <c r="G245" s="174">
        <v>2094</v>
      </c>
      <c r="H245" s="174">
        <v>392</v>
      </c>
      <c r="I245" s="171" t="s">
        <v>1732</v>
      </c>
      <c r="J245" s="166" t="s">
        <v>1702</v>
      </c>
      <c r="K245" s="170" t="s">
        <v>2067</v>
      </c>
      <c r="L245" s="166" t="s">
        <v>2068</v>
      </c>
      <c r="M245" s="175"/>
      <c r="N245" s="197" t="s">
        <v>899</v>
      </c>
    </row>
    <row r="246" spans="1:14" s="176" customFormat="1" ht="24.75" customHeight="1">
      <c r="A246" s="166">
        <v>208</v>
      </c>
      <c r="B246" s="262" t="s">
        <v>2000</v>
      </c>
      <c r="C246" s="262" t="s">
        <v>2065</v>
      </c>
      <c r="D246" s="170" t="s">
        <v>1997</v>
      </c>
      <c r="E246" s="169" t="s">
        <v>900</v>
      </c>
      <c r="F246" s="166" t="s">
        <v>1751</v>
      </c>
      <c r="G246" s="171">
        <v>11</v>
      </c>
      <c r="H246" s="171">
        <v>11</v>
      </c>
      <c r="I246" s="171" t="s">
        <v>1672</v>
      </c>
      <c r="J246" s="166" t="s">
        <v>1681</v>
      </c>
      <c r="K246" s="170" t="s">
        <v>1714</v>
      </c>
      <c r="L246" s="248" t="s">
        <v>1871</v>
      </c>
      <c r="M246" s="175" t="s">
        <v>1872</v>
      </c>
      <c r="N246" s="197" t="s">
        <v>901</v>
      </c>
    </row>
    <row r="247" spans="1:14" s="176" customFormat="1" ht="24.75" customHeight="1">
      <c r="A247" s="166">
        <v>209</v>
      </c>
      <c r="B247" s="262" t="s">
        <v>2000</v>
      </c>
      <c r="C247" s="262" t="s">
        <v>2065</v>
      </c>
      <c r="D247" s="170" t="s">
        <v>1997</v>
      </c>
      <c r="E247" s="250" t="s">
        <v>902</v>
      </c>
      <c r="F247" s="166" t="s">
        <v>1751</v>
      </c>
      <c r="G247" s="334">
        <v>21</v>
      </c>
      <c r="H247" s="334">
        <v>21</v>
      </c>
      <c r="I247" s="171" t="s">
        <v>1672</v>
      </c>
      <c r="J247" s="166" t="s">
        <v>1681</v>
      </c>
      <c r="K247" s="170" t="s">
        <v>1714</v>
      </c>
      <c r="L247" s="248" t="s">
        <v>1871</v>
      </c>
      <c r="M247" s="278"/>
      <c r="N247" s="197" t="s">
        <v>903</v>
      </c>
    </row>
    <row r="248" spans="1:14" s="176" customFormat="1" ht="24.75" customHeight="1">
      <c r="A248" s="166">
        <v>210</v>
      </c>
      <c r="B248" s="262" t="s">
        <v>2000</v>
      </c>
      <c r="C248" s="262" t="s">
        <v>2065</v>
      </c>
      <c r="D248" s="170" t="s">
        <v>1997</v>
      </c>
      <c r="E248" s="250" t="s">
        <v>904</v>
      </c>
      <c r="F248" s="166" t="s">
        <v>1751</v>
      </c>
      <c r="G248" s="335">
        <v>39</v>
      </c>
      <c r="H248" s="335">
        <v>39</v>
      </c>
      <c r="I248" s="171" t="s">
        <v>1672</v>
      </c>
      <c r="J248" s="166" t="s">
        <v>1681</v>
      </c>
      <c r="K248" s="170" t="s">
        <v>1714</v>
      </c>
      <c r="L248" s="248" t="s">
        <v>1871</v>
      </c>
      <c r="M248" s="278"/>
      <c r="N248" s="197" t="s">
        <v>905</v>
      </c>
    </row>
    <row r="249" spans="1:14" s="176" customFormat="1" ht="24.75" customHeight="1">
      <c r="A249" s="166">
        <v>211</v>
      </c>
      <c r="B249" s="262" t="s">
        <v>2000</v>
      </c>
      <c r="C249" s="262" t="s">
        <v>2065</v>
      </c>
      <c r="D249" s="170" t="s">
        <v>1997</v>
      </c>
      <c r="E249" s="250" t="s">
        <v>906</v>
      </c>
      <c r="F249" s="166" t="s">
        <v>1751</v>
      </c>
      <c r="G249" s="335">
        <v>103</v>
      </c>
      <c r="H249" s="335">
        <v>103</v>
      </c>
      <c r="I249" s="171" t="s">
        <v>1672</v>
      </c>
      <c r="J249" s="166" t="s">
        <v>1681</v>
      </c>
      <c r="K249" s="170" t="s">
        <v>1714</v>
      </c>
      <c r="L249" s="248" t="s">
        <v>1871</v>
      </c>
      <c r="M249" s="278"/>
      <c r="N249" s="197" t="s">
        <v>907</v>
      </c>
    </row>
    <row r="250" spans="1:14" s="173" customFormat="1" ht="24.75" customHeight="1">
      <c r="A250" s="439" t="s">
        <v>908</v>
      </c>
      <c r="B250" s="439"/>
      <c r="C250" s="259"/>
      <c r="D250" s="439">
        <v>211</v>
      </c>
      <c r="E250" s="439"/>
      <c r="F250" s="439"/>
      <c r="G250" s="336">
        <v>464430</v>
      </c>
      <c r="H250" s="337">
        <f>SUM(H4:H249)</f>
        <v>140834</v>
      </c>
      <c r="I250" s="259"/>
      <c r="J250" s="259"/>
      <c r="K250" s="259"/>
      <c r="L250" s="259"/>
      <c r="M250" s="338"/>
      <c r="N250" s="338"/>
    </row>
  </sheetData>
  <autoFilter ref="A3:N249"/>
  <mergeCells count="79">
    <mergeCell ref="N168:N169"/>
    <mergeCell ref="I182:I183"/>
    <mergeCell ref="N182:N183"/>
    <mergeCell ref="A250:B250"/>
    <mergeCell ref="D250:F250"/>
    <mergeCell ref="A182:A183"/>
    <mergeCell ref="B182:B183"/>
    <mergeCell ref="E182:E183"/>
    <mergeCell ref="F182:F183"/>
    <mergeCell ref="I180:I181"/>
    <mergeCell ref="A168:A169"/>
    <mergeCell ref="B168:B169"/>
    <mergeCell ref="E168:E169"/>
    <mergeCell ref="F168:F169"/>
    <mergeCell ref="A180:A181"/>
    <mergeCell ref="B180:B181"/>
    <mergeCell ref="E180:E181"/>
    <mergeCell ref="F180:F181"/>
    <mergeCell ref="I164:I165"/>
    <mergeCell ref="I168:I169"/>
    <mergeCell ref="N164:N165"/>
    <mergeCell ref="A166:A167"/>
    <mergeCell ref="B166:B167"/>
    <mergeCell ref="E166:E167"/>
    <mergeCell ref="F166:F167"/>
    <mergeCell ref="I166:I167"/>
    <mergeCell ref="N166:N167"/>
    <mergeCell ref="A164:A165"/>
    <mergeCell ref="C166:C167"/>
    <mergeCell ref="C168:C169"/>
    <mergeCell ref="E164:E165"/>
    <mergeCell ref="F164:F165"/>
    <mergeCell ref="G146:G147"/>
    <mergeCell ref="A148:A149"/>
    <mergeCell ref="B148:B149"/>
    <mergeCell ref="E148:E149"/>
    <mergeCell ref="F148:F149"/>
    <mergeCell ref="G148:G149"/>
    <mergeCell ref="A146:A147"/>
    <mergeCell ref="B146:B147"/>
    <mergeCell ref="E146:E147"/>
    <mergeCell ref="F146:F147"/>
    <mergeCell ref="A108:A109"/>
    <mergeCell ref="C108:C109"/>
    <mergeCell ref="B108:B109"/>
    <mergeCell ref="C164:C165"/>
    <mergeCell ref="B164:B165"/>
    <mergeCell ref="C146:C147"/>
    <mergeCell ref="C148:C149"/>
    <mergeCell ref="N52:N53"/>
    <mergeCell ref="C52:C53"/>
    <mergeCell ref="E108:E109"/>
    <mergeCell ref="F108:F109"/>
    <mergeCell ref="I102:I106"/>
    <mergeCell ref="N102:N106"/>
    <mergeCell ref="E102:E106"/>
    <mergeCell ref="K14:K17"/>
    <mergeCell ref="N32:N39"/>
    <mergeCell ref="A40:A51"/>
    <mergeCell ref="B40:B51"/>
    <mergeCell ref="N40:N51"/>
    <mergeCell ref="C14:C17"/>
    <mergeCell ref="A102:A106"/>
    <mergeCell ref="B102:B106"/>
    <mergeCell ref="F102:F106"/>
    <mergeCell ref="A14:A17"/>
    <mergeCell ref="A32:A38"/>
    <mergeCell ref="B32:B38"/>
    <mergeCell ref="B14:B17"/>
    <mergeCell ref="N146:N147"/>
    <mergeCell ref="N148:N149"/>
    <mergeCell ref="A1:N1"/>
    <mergeCell ref="K2:N2"/>
    <mergeCell ref="E14:E17"/>
    <mergeCell ref="I14:I17"/>
    <mergeCell ref="N14:N17"/>
    <mergeCell ref="F14:F17"/>
    <mergeCell ref="A52:A53"/>
    <mergeCell ref="L14:L17"/>
  </mergeCells>
  <printOptions/>
  <pageMargins left="0.44" right="0.17" top="0.16" bottom="0.16" header="0.16" footer="0.17"/>
  <pageSetup horizontalDpi="600" verticalDpi="600" orientation="landscape" paperSize="9" scale="60" r:id="rId1"/>
  <rowBreaks count="2" manualBreakCount="2">
    <brk id="31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고속철도공단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고철</dc:creator>
  <cp:keywords/>
  <dc:description/>
  <cp:lastModifiedBy>krusers</cp:lastModifiedBy>
  <cp:lastPrinted>2011-10-21T07:19:48Z</cp:lastPrinted>
  <dcterms:created xsi:type="dcterms:W3CDTF">2004-12-08T00:47:17Z</dcterms:created>
  <dcterms:modified xsi:type="dcterms:W3CDTF">2011-11-16T02:25:24Z</dcterms:modified>
  <cp:category/>
  <cp:version/>
  <cp:contentType/>
  <cp:contentStatus/>
</cp:coreProperties>
</file>